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580" windowHeight="7410" activeTab="0"/>
  </bookViews>
  <sheets>
    <sheet name="informe_atur" sheetId="1" r:id="rId1"/>
    <sheet name="Hoja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<sst xmlns="http://schemas.openxmlformats.org/spreadsheetml/2006/main" count="860" uniqueCount="543">
  <si>
    <t xml:space="preserve">Mercat de Treball </t>
  </si>
  <si>
    <t xml:space="preserve">Font: INEM i Dpt. Treball de la Generalitat de Catalunya </t>
  </si>
  <si>
    <t>Pes de la contractació temporal</t>
  </si>
  <si>
    <t>Altres</t>
  </si>
  <si>
    <t>Inserció</t>
  </si>
  <si>
    <t>Temporals aturats en situació d'exclusió social</t>
  </si>
  <si>
    <t>Formació</t>
  </si>
  <si>
    <t>Relleu</t>
  </si>
  <si>
    <t>Substitució jubilació 64 anys</t>
  </si>
  <si>
    <t>Interinitat</t>
  </si>
  <si>
    <t>Eventuals circumstàncies producció</t>
  </si>
  <si>
    <t>Obra o servei</t>
  </si>
  <si>
    <t>Temporals minusvàlids en CET</t>
  </si>
  <si>
    <t>Temporals bonificats minusvàlids</t>
  </si>
  <si>
    <t>Temps parcial temporal</t>
  </si>
  <si>
    <t>Pràctiques</t>
  </si>
  <si>
    <t>Convertits en indefinits</t>
  </si>
  <si>
    <t>Indefinit aturats en situació d'exclusió social</t>
  </si>
  <si>
    <t>Indefinit minusvàlids en CET</t>
  </si>
  <si>
    <t>Foment de la contractació indefinida</t>
  </si>
  <si>
    <t>Indefinit minusvàlids</t>
  </si>
  <si>
    <t>Ordinari temps indefinit</t>
  </si>
  <si>
    <t>Temps parcial indefinit</t>
  </si>
  <si>
    <t>Variacions </t>
  </si>
  <si>
    <t> Sexe</t>
  </si>
  <si>
    <t>Nombre Aturats </t>
  </si>
  <si>
    <t>MES ANTERIOR </t>
  </si>
  <si>
    <t>INTERANUAL </t>
  </si>
  <si>
    <t>Taxa d'atur </t>
  </si>
  <si>
    <t>Absoluts </t>
  </si>
  <si>
    <t>% </t>
  </si>
  <si>
    <t> Homes</t>
  </si>
  <si>
    <t> Dones</t>
  </si>
  <si>
    <t> TOTAL</t>
  </si>
  <si>
    <t> Grups d'edat</t>
  </si>
  <si>
    <t> Grups professionals</t>
  </si>
  <si>
    <t> Tècnics i científics</t>
  </si>
  <si>
    <t> Tècnics i professionals de recolçament</t>
  </si>
  <si>
    <t> Empleats administratius</t>
  </si>
  <si>
    <t> Treballadors dels serveis</t>
  </si>
  <si>
    <t> Treb. d'agricultura i pesca</t>
  </si>
  <si>
    <t> Treballadors qualificats</t>
  </si>
  <si>
    <t> Treballadors no qualificats</t>
  </si>
  <si>
    <t> Forces armades</t>
  </si>
  <si>
    <t>ND</t>
  </si>
  <si>
    <t> Nivell d'estudis</t>
  </si>
  <si>
    <t> Estudis primaris sense certificat</t>
  </si>
  <si>
    <t> Certificat d'escolaritat</t>
  </si>
  <si>
    <t> E.G.B.</t>
  </si>
  <si>
    <t> F.P.</t>
  </si>
  <si>
    <t> B.U.P.</t>
  </si>
  <si>
    <t> Titulació grau mig</t>
  </si>
  <si>
    <t> Titulació grau superior</t>
  </si>
  <si>
    <t> Sectors</t>
  </si>
  <si>
    <t> Indústria</t>
  </si>
  <si>
    <t> Construcció</t>
  </si>
  <si>
    <t> Serveis</t>
  </si>
  <si>
    <t> Sense ocupació anterior</t>
  </si>
  <si>
    <t> Durada del contracte</t>
  </si>
  <si>
    <t>Nombre Contractes </t>
  </si>
  <si>
    <t> Fins a 1 mes</t>
  </si>
  <si>
    <t> D'1 a 3 mesos</t>
  </si>
  <si>
    <t> De 3 a 6 mesos</t>
  </si>
  <si>
    <t> De 6 a 12 mesos</t>
  </si>
  <si>
    <t> Més de 12 mesos</t>
  </si>
  <si>
    <t> Durada indeterminada</t>
  </si>
  <si>
    <t> Indefinits</t>
  </si>
  <si>
    <t> Distribució de la contractació</t>
  </si>
  <si>
    <t>Mes Actual </t>
  </si>
  <si>
    <t>Interanual </t>
  </si>
  <si>
    <t>Nombre Contractes Temporals </t>
  </si>
  <si>
    <t>Nombre Contractes Total </t>
  </si>
  <si>
    <t> Edat</t>
  </si>
  <si>
    <t> Tipus de Contracte</t>
  </si>
  <si>
    <t> TOTAL INDEFINITS</t>
  </si>
  <si>
    <t> TOTAL TEMPORALS</t>
  </si>
  <si>
    <t> TOTAL CONTRACTES</t>
  </si>
  <si>
    <t>1T 2000</t>
  </si>
  <si>
    <t>3T 2000</t>
  </si>
  <si>
    <t>4T 2000</t>
  </si>
  <si>
    <t>1T 2001</t>
  </si>
  <si>
    <t>2T 2001</t>
  </si>
  <si>
    <t>3T 2001</t>
  </si>
  <si>
    <t>4T 2001</t>
  </si>
  <si>
    <t>1T 2002</t>
  </si>
  <si>
    <t>2T 2002</t>
  </si>
  <si>
    <t>3T 2002</t>
  </si>
  <si>
    <t>4T 2002</t>
  </si>
  <si>
    <t>1T 2003</t>
  </si>
  <si>
    <t>Construcció</t>
  </si>
  <si>
    <t>Període</t>
  </si>
  <si>
    <t>Variació</t>
  </si>
  <si>
    <t xml:space="preserve">&lt; 20 </t>
  </si>
  <si>
    <t xml:space="preserve">25 - 29 </t>
  </si>
  <si>
    <t xml:space="preserve">20 - 24 </t>
  </si>
  <si>
    <t xml:space="preserve"> &gt; 59 </t>
  </si>
  <si>
    <t xml:space="preserve">55 - 59 </t>
  </si>
  <si>
    <t>30 - 34</t>
  </si>
  <si>
    <t>35 - 39</t>
  </si>
  <si>
    <t> 40 - 44</t>
  </si>
  <si>
    <t> 45 - 49</t>
  </si>
  <si>
    <t> 50 - 54</t>
  </si>
  <si>
    <t xml:space="preserve">Contractes  </t>
  </si>
  <si>
    <t>Temporals</t>
  </si>
  <si>
    <t>Homes</t>
  </si>
  <si>
    <t>Dones</t>
  </si>
  <si>
    <t xml:space="preserve">Indefinits </t>
  </si>
  <si>
    <t xml:space="preserve"> &lt; 19 </t>
  </si>
  <si>
    <t> 19 - 24</t>
  </si>
  <si>
    <t>25 - 29</t>
  </si>
  <si>
    <t xml:space="preserve"> 30 - 45 </t>
  </si>
  <si>
    <t xml:space="preserve"> &gt; 45 </t>
  </si>
  <si>
    <t>Aturats</t>
  </si>
  <si>
    <t>Taxa</t>
  </si>
  <si>
    <t>2T 2003</t>
  </si>
  <si>
    <t>Total</t>
  </si>
  <si>
    <t>2 T 2000</t>
  </si>
  <si>
    <t>2 T 2001</t>
  </si>
  <si>
    <t>2 T 2002</t>
  </si>
  <si>
    <t>4T2002</t>
  </si>
  <si>
    <t>2T2003</t>
  </si>
  <si>
    <t>3T 2003</t>
  </si>
  <si>
    <t>4T 2003</t>
  </si>
  <si>
    <t>3T2003</t>
  </si>
  <si>
    <t>4T2003</t>
  </si>
  <si>
    <t>TOTAL</t>
  </si>
  <si>
    <t xml:space="preserve">Nous contractes </t>
  </si>
  <si>
    <t>Taxa d'atur</t>
  </si>
  <si>
    <t>Nombre d'aturats</t>
  </si>
  <si>
    <t>Activitat Econòmica</t>
  </si>
  <si>
    <t>Agricultura i ramaderia</t>
  </si>
  <si>
    <t>Pesca</t>
  </si>
  <si>
    <t>Indústries extractives</t>
  </si>
  <si>
    <t>Indústries manufactureres</t>
  </si>
  <si>
    <t>Electricitat, gas i aigua</t>
  </si>
  <si>
    <t>Comerç i reparacions</t>
  </si>
  <si>
    <t>Hostaleria</t>
  </si>
  <si>
    <t>Transport i comunicació</t>
  </si>
  <si>
    <t>Intermediació financera</t>
  </si>
  <si>
    <t>Servei empreses, immobiliàries i lloguer</t>
  </si>
  <si>
    <t>Administració pública, defensa i SS</t>
  </si>
  <si>
    <t>Educació</t>
  </si>
  <si>
    <t>Activitat sanitària i serveis socials</t>
  </si>
  <si>
    <t>Altres activitats socials</t>
  </si>
  <si>
    <t>Personal domèstic</t>
  </si>
  <si>
    <t>Organismes extraterritorials</t>
  </si>
  <si>
    <t>Sense ocupació anterior</t>
  </si>
  <si>
    <t>%</t>
  </si>
  <si>
    <t>1T 2004</t>
  </si>
  <si>
    <t>1T2004</t>
  </si>
  <si>
    <t>Població activa 1996</t>
  </si>
  <si>
    <t>H</t>
  </si>
  <si>
    <t>D</t>
  </si>
  <si>
    <t>T</t>
  </si>
  <si>
    <t>Població activa 2001</t>
  </si>
  <si>
    <t>* Taxes corregides a partir del 1T de 2002 amb la població activa del Cens de 2001</t>
  </si>
  <si>
    <t>2T 2004</t>
  </si>
  <si>
    <t>2T2004</t>
  </si>
  <si>
    <t>3T 2004</t>
  </si>
  <si>
    <t>Activitat Empresarial</t>
  </si>
  <si>
    <t>Font:Observatori  del Mercat Laboral del Maresme</t>
  </si>
  <si>
    <t>Empreses</t>
  </si>
  <si>
    <t>Assalariats</t>
  </si>
  <si>
    <t>% Empreses</t>
  </si>
  <si>
    <t>% Assalariats</t>
  </si>
  <si>
    <t>d'1 a 5</t>
  </si>
  <si>
    <t>de 6 a 10</t>
  </si>
  <si>
    <t>d'11 a 25</t>
  </si>
  <si>
    <t>de 26 a 30</t>
  </si>
  <si>
    <t>de 31 a 50</t>
  </si>
  <si>
    <t>de 51 a 100</t>
  </si>
  <si>
    <t>de 101 a 250</t>
  </si>
  <si>
    <t>Agricultura</t>
  </si>
  <si>
    <t>Indústria</t>
  </si>
  <si>
    <t>Serveis</t>
  </si>
  <si>
    <t>Grandària</t>
  </si>
  <si>
    <t xml:space="preserve">Trams d'assalariats </t>
  </si>
  <si>
    <t xml:space="preserve">   </t>
  </si>
  <si>
    <t>de 251 a 500</t>
  </si>
  <si>
    <t>01 -AGRICULTURA, RAMADERIA, CAÇA I ACTIVITATS DE SERVEIS RELACIONATS AMB L</t>
  </si>
  <si>
    <t>15 -INDÚSTRIES DE PRODUCTES ALIMENTÀRIS I BEGUDES</t>
  </si>
  <si>
    <t>17 -INDÚSTRIA TÈXTIL</t>
  </si>
  <si>
    <t>18 -INDÚSTRIA DE LA CONFECCIÓ I DE LA PELLETERIA</t>
  </si>
  <si>
    <t>20 -INDÚSTRIA DE LA FUSTA I EL SURO, EXCEPTE MOBLES; CISTELLERIA I ESPARTE</t>
  </si>
  <si>
    <t>22 -EDICIÓ, ARTS GRÀFIQUES I REPRODUCCIÓ DE SUPORTS GRAVATS</t>
  </si>
  <si>
    <t>26 -INDÚSTRIES D'ALTRES PRODUCTES MINERALS NO METÀL.LICS</t>
  </si>
  <si>
    <t>28 -FABRICACIÓ DE PRODUCTES METÀL.LICS, EXCEPTE MAQUINÀRIA I EQUIP</t>
  </si>
  <si>
    <t>29 -INDÚSTRIA DE LA CONSTRUCCIÓ DE MAQUINÀRIA I EQUIP MECÀNIC</t>
  </si>
  <si>
    <t>36 -FABRICACIÓ DE MOBLES; ALTRES INDÚSTRIES MANUFACTURERES</t>
  </si>
  <si>
    <t>45 -CONSTRUCCIÓ</t>
  </si>
  <si>
    <t>50 -VENDA, MANTENIMENT I REPARACIÓ DE VEHICLES DE MOTOR, MOTOCICLETES I CI</t>
  </si>
  <si>
    <t>51 -COMERÇ A L'ENGRÒS I INTERMEDIARIS DEL COMERÇ, EXCEPTE DE VEHICLES DE M</t>
  </si>
  <si>
    <t>52 -COMERÇ AL DETALL, EXCEPTE EL COMERÇ DE VEHICLES DE MOTOR I MOTOCICLETE</t>
  </si>
  <si>
    <t>55 -HOSTALERIA</t>
  </si>
  <si>
    <t>60 -TRANSPORT TERRESTRE; TRANSPORT PER CANONADES</t>
  </si>
  <si>
    <t>70 -ACTIVITATS IMMOBILIÀRIES</t>
  </si>
  <si>
    <t>72 -ACTIVITATS INFORMÀTIQUES</t>
  </si>
  <si>
    <t>74 -ALTRES ACTIVITATS EMPRESARIALS</t>
  </si>
  <si>
    <t>75 -ADMINISTRACIÓ PÚBLICA, DEFENSA I SEGURETAT SOCIAL OBLIGATÒRIA</t>
  </si>
  <si>
    <t>80 -EDUCACIÓ</t>
  </si>
  <si>
    <t>85 -ACTIVITATS SANITÀRIES I VETERINÀRIES; ASSISTÈNCIA SOCIAL</t>
  </si>
  <si>
    <t>91 -ACTIVITATS ASSOCIATIVES</t>
  </si>
  <si>
    <t>92 -ACTIVITATS RECREATIVES, CULTURALS I ESPORTIVES</t>
  </si>
  <si>
    <t>93 -ACTIVITATS DIVERSES DE SERVEIS PERSONALS</t>
  </si>
  <si>
    <t>95 -LLARS QUE OCUPEN A PERSONAL DOMÈSTIC</t>
  </si>
  <si>
    <t>63 -ACTIVITATS ANNEXES ALS TRANSPORTS; ACTIVITATS D'AGÈNCIES DE VIATGES</t>
  </si>
  <si>
    <t>24 -INDÚSTRIA QUÍMICA</t>
  </si>
  <si>
    <t>25 -FABRICACIÓ DE PRODUCTES DE CAUTXÚ I MATÈRIES PLÀSTIQUES</t>
  </si>
  <si>
    <t>de 501 a 750</t>
  </si>
  <si>
    <t>31-FABRICACIÓ DE MAQUINÀRIA I MATERIAL ELÈCTRIC</t>
  </si>
  <si>
    <t>34-FABRICACIÓ DE VEHICLES DE MOTOR, REMOLCS I SEMIREMOLCS</t>
  </si>
  <si>
    <t>Sectors</t>
  </si>
  <si>
    <t>Activitat econòmica</t>
  </si>
  <si>
    <t>El Maresme</t>
  </si>
  <si>
    <t>Directius</t>
  </si>
  <si>
    <t> Operaris de maquinària</t>
  </si>
  <si>
    <t>Analfabets</t>
  </si>
  <si>
    <t>Fins a 1 mes</t>
  </si>
  <si>
    <t>TRIMESTRE ANTERIOR </t>
  </si>
  <si>
    <t>20-24</t>
  </si>
  <si>
    <t>25-29</t>
  </si>
  <si>
    <t>30-34</t>
  </si>
  <si>
    <t>35-39</t>
  </si>
  <si>
    <t>45-49</t>
  </si>
  <si>
    <t>40-44</t>
  </si>
  <si>
    <t>50-54</t>
  </si>
  <si>
    <t>55-59</t>
  </si>
  <si>
    <t>&gt; 59</t>
  </si>
  <si>
    <t>Trimestre Anterior </t>
  </si>
  <si>
    <t xml:space="preserve">    </t>
  </si>
  <si>
    <t>Trimestre Actual </t>
  </si>
  <si>
    <t>TAXA D'ATUR</t>
  </si>
  <si>
    <t>Maresme</t>
  </si>
  <si>
    <t>Província BCN</t>
  </si>
  <si>
    <t>GEN'04</t>
  </si>
  <si>
    <t>FEB'04</t>
  </si>
  <si>
    <t>ABR'04</t>
  </si>
  <si>
    <t>MAR'04</t>
  </si>
  <si>
    <t>MAI'04</t>
  </si>
  <si>
    <t>JUN'04</t>
  </si>
  <si>
    <t>JUL'04</t>
  </si>
  <si>
    <t>AGO'04</t>
  </si>
  <si>
    <t>SET'04</t>
  </si>
  <si>
    <t>de 751 a 1000</t>
  </si>
  <si>
    <t>de 1001 a 2000</t>
  </si>
  <si>
    <t>No Codificat</t>
  </si>
  <si>
    <t>02-SILVICULTURA, EXPLOTACIÓ FORESTAL I ACTIVITATS DELS SERVEIS RELACIONATS</t>
  </si>
  <si>
    <t>14-EXTRACCIÓ DE MINERALS NO METÀL·LICS NI ENERGÈTICS</t>
  </si>
  <si>
    <t>19-PREPARACIÓ I CURTIT I ACABAT DEL CUIR; FABRICACIÓ D'ARTICLES DE MARROQUINERÍA</t>
  </si>
  <si>
    <t>21-INDÚSTRIA DEL PAPER</t>
  </si>
  <si>
    <t>27-METAL·LÚRGIA</t>
  </si>
  <si>
    <t>30-FABRICACIÓ DE MÀQUINES D'OFICINA I EQUIPS INFORMÀTICS</t>
  </si>
  <si>
    <t>32-FABRICACIÓ DE MATERIAL ELECTRÒNIC; FABRICACIÓ D'EQUIP I APARELLS DE RÀDIO</t>
  </si>
  <si>
    <t>33-FABRICACIÓ D'EQUIP I INSTRUMENTS MEDIC-QUIRÚRGICS, DE PRECISIÓ ÒPTICA</t>
  </si>
  <si>
    <t>35-FABRICACIÓ D'ALTRE MATERIAL DE TRANSPORT</t>
  </si>
  <si>
    <t>37-RECICLATGE</t>
  </si>
  <si>
    <t>40-PRODUCCIÓ I DISTRIBUCIÓ D'ENERGIA ELÈCTRICA, GAS, VAPOR, I AIGUA CALENTA</t>
  </si>
  <si>
    <t>41-CAPTACIÓ, DEPURACIÓ I DISTRIBUCIÓ D'AIGUA</t>
  </si>
  <si>
    <t>64-CORREUS I TELECOMUNICACIONS</t>
  </si>
  <si>
    <t>66-ASSEGURANCES I PLANS DE PENSIONS, EXCEPTE SEGURETAT SOCIAL OBLIGATÒRIA</t>
  </si>
  <si>
    <t>67-ACTIVITATS AUXILIARS A LA INTERMEDIACIÓ FINANCERA</t>
  </si>
  <si>
    <t>71-LLOGUER DE MAQUINÀRIA I EQUIP SENSE OPERARI, D'EFECTES PERSONALS I</t>
  </si>
  <si>
    <t>73-INVESTIGACIÓ I DESENVOLUPAMENT</t>
  </si>
  <si>
    <t>90-ACTIVITATS DE SANEJAMENT PÚBLIC</t>
  </si>
  <si>
    <t>999- NO CODIFICAT</t>
  </si>
  <si>
    <t>61-TRANSPORT MARÍTIM, DE CABOTATGE I PER VIES DE NAVEGACIÓ INTERIORS</t>
  </si>
  <si>
    <t>65-INTERMEDIACIÓ FINANCERA, EXCEPTE ASSEGURANCES I PLANS DE PENSIONS</t>
  </si>
  <si>
    <t>ACTIVITAT EMPRESARIAL</t>
  </si>
  <si>
    <t>4T 2004</t>
  </si>
  <si>
    <t>OCT'04</t>
  </si>
  <si>
    <t>NOV'04</t>
  </si>
  <si>
    <t>DES'04</t>
  </si>
  <si>
    <t>6.04%</t>
  </si>
  <si>
    <t>6.16%</t>
  </si>
  <si>
    <t>9.03%</t>
  </si>
  <si>
    <t>6.71%</t>
  </si>
  <si>
    <t>12.05%</t>
  </si>
  <si>
    <t>11.15%</t>
  </si>
  <si>
    <t>5.39%</t>
  </si>
  <si>
    <t>Alella</t>
  </si>
  <si>
    <t>Arenys de Mar</t>
  </si>
  <si>
    <t>Arenys de Munt</t>
  </si>
  <si>
    <t>Argentona</t>
  </si>
  <si>
    <t>Cabrera de Mar</t>
  </si>
  <si>
    <t>Cabrils</t>
  </si>
  <si>
    <t>Caldes d'Estrac</t>
  </si>
  <si>
    <t>Calella</t>
  </si>
  <si>
    <t>Canet de Mar</t>
  </si>
  <si>
    <t>Dosrius</t>
  </si>
  <si>
    <t>Malgrat de Mar</t>
  </si>
  <si>
    <t>Masnou, El</t>
  </si>
  <si>
    <t>Mataró</t>
  </si>
  <si>
    <t>Montgat</t>
  </si>
  <si>
    <t>Palafolls</t>
  </si>
  <si>
    <t>Pineda de Mar</t>
  </si>
  <si>
    <t>Premià de Dalt</t>
  </si>
  <si>
    <t>Premià de Mar</t>
  </si>
  <si>
    <t>Sant Andreu de Llavaneres</t>
  </si>
  <si>
    <t>Sant Cebrià de Vallalta</t>
  </si>
  <si>
    <t>Sant Iscle de Vallalta</t>
  </si>
  <si>
    <t>Sant Pol de Mar</t>
  </si>
  <si>
    <t>Sant Vicenç de Montalt</t>
  </si>
  <si>
    <t>Santa Susanna</t>
  </si>
  <si>
    <t>Teià</t>
  </si>
  <si>
    <t>Tiana</t>
  </si>
  <si>
    <t>Tordera</t>
  </si>
  <si>
    <t>Vilassar de Dalt</t>
  </si>
  <si>
    <t>Vilassar de Mar</t>
  </si>
  <si>
    <t>Òrrius</t>
  </si>
  <si>
    <t>MUNICIPI</t>
  </si>
  <si>
    <t>Primer trimestre 2005</t>
  </si>
  <si>
    <t>MERCAT LABORAL</t>
  </si>
  <si>
    <t>DEMOGRAFIA</t>
  </si>
  <si>
    <t>1T 2005</t>
  </si>
  <si>
    <t>GEN'05</t>
  </si>
  <si>
    <t>FEB'05</t>
  </si>
  <si>
    <t>MAR'05</t>
  </si>
  <si>
    <t>Evolució del nombre d'empreses per trams d'assalariats  1T 2005</t>
  </si>
  <si>
    <t>Empreses per Sector Econòmic 1T 2005</t>
  </si>
  <si>
    <t>Empreses per Activitat Econòmica 1T 2005</t>
  </si>
  <si>
    <t>Demografia</t>
  </si>
  <si>
    <t>Font: Padro continu de població, Cens</t>
  </si>
  <si>
    <t>Variació 
anual</t>
  </si>
  <si>
    <t>Evolució anual de la població (2000-2004)</t>
  </si>
  <si>
    <t>Km2</t>
  </si>
  <si>
    <t>Densitat de població</t>
  </si>
  <si>
    <t>Evolució anual de la densitat de població (2000-2004)</t>
  </si>
  <si>
    <t>Grups d'edat</t>
  </si>
  <si>
    <t>% Homes</t>
  </si>
  <si>
    <t>% Dones</t>
  </si>
  <si>
    <t xml:space="preserve">Total </t>
  </si>
  <si>
    <t xml:space="preserve">% Total </t>
  </si>
  <si>
    <t>  0-4</t>
  </si>
  <si>
    <t>  05-09</t>
  </si>
  <si>
    <t xml:space="preserve">  10-14 </t>
  </si>
  <si>
    <t>  15-19</t>
  </si>
  <si>
    <t>  20-24</t>
  </si>
  <si>
    <t>  25-29</t>
  </si>
  <si>
    <t>  30-34</t>
  </si>
  <si>
    <t>  35-39</t>
  </si>
  <si>
    <t>  40-44</t>
  </si>
  <si>
    <t>  45-49</t>
  </si>
  <si>
    <t>  50-54</t>
  </si>
  <si>
    <t>  55-59</t>
  </si>
  <si>
    <t>  60-64</t>
  </si>
  <si>
    <t>  65-69</t>
  </si>
  <si>
    <t>  70-74</t>
  </si>
  <si>
    <t>  75-79</t>
  </si>
  <si>
    <t>  80-84</t>
  </si>
  <si>
    <t>  85 i més</t>
  </si>
  <si>
    <t xml:space="preserve">TOTAL </t>
  </si>
  <si>
    <t>Estructura de la població 2004</t>
  </si>
  <si>
    <t>Evolució anual de l'edat mitjana  (2000-2004)</t>
  </si>
  <si>
    <t>Evolució anual de l'índex d'envelliment (2000-2004)</t>
  </si>
  <si>
    <t>Població</t>
  </si>
  <si>
    <t>Aturats per Sexe - 1t trimestre 2005</t>
  </si>
  <si>
    <t>Aturats per Grups d'Edat  - 1t trimestre 2005</t>
  </si>
  <si>
    <t>Aturats per Grups d'Edat  i Sexe - 1t trimestre 2005</t>
  </si>
  <si>
    <t>Aturats per Grups Profesionals - 1t trimestre 2005</t>
  </si>
  <si>
    <t>Aturats per Nivell d'Instrucció - 1t trimestre 2005</t>
  </si>
  <si>
    <t>Aturats per Sectors Econòmics - 1t trimestre 2005</t>
  </si>
  <si>
    <t>Aturats per Activitat Econòmica - 1t trimestre 2005</t>
  </si>
  <si>
    <t>Evolució trimestral de la contractació  (1t trimestre 2001 - 1t trimestre 2005)</t>
  </si>
  <si>
    <t>Contractes segons Duració - 1r trimestre 2005</t>
  </si>
  <si>
    <t>Distribució de la Contractació - 1r trimestre 2005</t>
  </si>
  <si>
    <t>Contractació temporal per Sexe - 1r trimestre 2005</t>
  </si>
  <si>
    <r>
      <t>Contractació total per Sexe - 1r trimestre 2005</t>
    </r>
    <r>
      <rPr>
        <b/>
        <sz val="8"/>
        <color indexed="10"/>
        <rFont val="Verdana"/>
        <family val="2"/>
      </rPr>
      <t xml:space="preserve"> </t>
    </r>
  </si>
  <si>
    <t>Pes de la Contractació temporal per sexe - 1r trimestre 2005</t>
  </si>
  <si>
    <t>Contractació temporal per Grups d'Edat - 1r trimestre 2005</t>
  </si>
  <si>
    <t>Contractació total per Grups d'Edat - 1r trimestre 2005</t>
  </si>
  <si>
    <t>Pes de la contractació  temporal per Grups d'Edat - 1r trimestre 2005</t>
  </si>
  <si>
    <t>Contractes per Tipus - 1r trimestre 2005</t>
  </si>
  <si>
    <t>Evolució trimestral del nombre d'empreses  (1r trimestre 2001 - 1t trimestre 2005)</t>
  </si>
  <si>
    <t>Empreses per municipis 1T 2005</t>
  </si>
  <si>
    <t>Àmbit geogràfic</t>
  </si>
  <si>
    <t>Total província de Barcelona</t>
  </si>
  <si>
    <t>Total Catalunya</t>
  </si>
  <si>
    <t>Total Nascuts a Espanya</t>
  </si>
  <si>
    <t>Mateix municipi. Província Bcn</t>
  </si>
  <si>
    <t>Girona, Lleida i Tarragona</t>
  </si>
  <si>
    <t>Altre comunitat autònoma</t>
  </si>
  <si>
    <t>Total Nascuts a l'estranger</t>
  </si>
  <si>
    <t>Diferent municipi. Província Bcn</t>
  </si>
  <si>
    <t>Població per lloc de naixement. 2004</t>
  </si>
  <si>
    <t>Evolució trimestral de l'atur (1r trimestre 2000 - 1r trimestre 2005)*</t>
  </si>
  <si>
    <t>Catalunya*</t>
  </si>
  <si>
    <t>Evolució mensual de la taxa d'atur 2004-2005</t>
  </si>
  <si>
    <t>Àmbit territorial</t>
  </si>
  <si>
    <t>Alt Maresme</t>
  </si>
  <si>
    <t>Baix Maresme</t>
  </si>
  <si>
    <t>Àmbit de Mataró</t>
  </si>
  <si>
    <t>Gen '04</t>
  </si>
  <si>
    <t>Feb '04</t>
  </si>
  <si>
    <t>Abr '04</t>
  </si>
  <si>
    <t>Mar '04</t>
  </si>
  <si>
    <t>Mai '04</t>
  </si>
  <si>
    <t>Jun '04</t>
  </si>
  <si>
    <t>Jul '04</t>
  </si>
  <si>
    <t>Ago '04</t>
  </si>
  <si>
    <t>Set '04</t>
  </si>
  <si>
    <t>Oct '04</t>
  </si>
  <si>
    <t>Nov '04</t>
  </si>
  <si>
    <t>Des '04</t>
  </si>
  <si>
    <t>Gen '05</t>
  </si>
  <si>
    <t>Feb '05</t>
  </si>
  <si>
    <t>Mar '05</t>
  </si>
  <si>
    <t>*Taxes calculades amb la població activa del Cens 2001</t>
  </si>
  <si>
    <t>Aturats per àmbits territorials. Gener 2004- Març 2005</t>
  </si>
  <si>
    <t>Taxa d'atur per àmbits. Gener 2004- Març 2005*</t>
  </si>
  <si>
    <t>* Taxes amb la població activa de l'EPA</t>
  </si>
  <si>
    <t>4.41%</t>
  </si>
  <si>
    <t>-22.17%</t>
  </si>
  <si>
    <t>-8.06%</t>
  </si>
  <si>
    <t>-3.59%</t>
  </si>
  <si>
    <t>-1.38%</t>
  </si>
  <si>
    <t>0.55%</t>
  </si>
  <si>
    <t>-0.57%</t>
  </si>
  <si>
    <t>3.12%</t>
  </si>
  <si>
    <t>2.11%</t>
  </si>
  <si>
    <t>1.9%</t>
  </si>
  <si>
    <t>4.64%</t>
  </si>
  <si>
    <t>-1.3%</t>
  </si>
  <si>
    <t>-18.48%</t>
  </si>
  <si>
    <t>-4.04%</t>
  </si>
  <si>
    <t>1.72%</t>
  </si>
  <si>
    <t>4.98%</t>
  </si>
  <si>
    <t>7.06%</t>
  </si>
  <si>
    <t>9.61%</t>
  </si>
  <si>
    <t>14.56%</t>
  </si>
  <si>
    <t>8.6%</t>
  </si>
  <si>
    <t>7.07%</t>
  </si>
  <si>
    <t>22.4%</t>
  </si>
  <si>
    <t>5.98%</t>
  </si>
  <si>
    <t>8.44%</t>
  </si>
  <si>
    <t>6.18%</t>
  </si>
  <si>
    <t>6.31%</t>
  </si>
  <si>
    <t>6.77%</t>
  </si>
  <si>
    <t>6.92%</t>
  </si>
  <si>
    <t>9.15%</t>
  </si>
  <si>
    <t>14.92%</t>
  </si>
  <si>
    <t>14.03%</t>
  </si>
  <si>
    <t>7.69%</t>
  </si>
  <si>
    <t>7.98%</t>
  </si>
  <si>
    <t>6.01%</t>
  </si>
  <si>
    <t>5.25%</t>
  </si>
  <si>
    <t>4.59%</t>
  </si>
  <si>
    <t>4.43%</t>
  </si>
  <si>
    <t>4.11%</t>
  </si>
  <si>
    <t>4.23%</t>
  </si>
  <si>
    <t>9.64%</t>
  </si>
  <si>
    <t>12.85%</t>
  </si>
  <si>
    <t>5.66%</t>
  </si>
  <si>
    <t>9.11%</t>
  </si>
  <si>
    <t>6.39%</t>
  </si>
  <si>
    <t>7.53%</t>
  </si>
  <si>
    <t>9.58%</t>
  </si>
  <si>
    <t>9.72%</t>
  </si>
  <si>
    <t>8.88%</t>
  </si>
  <si>
    <t>10.89%</t>
  </si>
  <si>
    <t>15.4%</t>
  </si>
  <si>
    <t>25.37%</t>
  </si>
  <si>
    <t>16.18%</t>
  </si>
  <si>
    <t>10.47%</t>
  </si>
  <si>
    <t>0.81%</t>
  </si>
  <si>
    <t>-0.73%</t>
  </si>
  <si>
    <t>1.99%</t>
  </si>
  <si>
    <t>-0.58%</t>
  </si>
  <si>
    <t>-2.99%</t>
  </si>
  <si>
    <t>7.41%</t>
  </si>
  <si>
    <t>-3.43%</t>
  </si>
  <si>
    <t>0.69%</t>
  </si>
  <si>
    <t>-2.24%</t>
  </si>
  <si>
    <t>3.88%</t>
  </si>
  <si>
    <t>2.26%</t>
  </si>
  <si>
    <t>17.6%</t>
  </si>
  <si>
    <t>-0.71%</t>
  </si>
  <si>
    <t>11.54%</t>
  </si>
  <si>
    <t>5.36%</t>
  </si>
  <si>
    <t>5.78%</t>
  </si>
  <si>
    <t>71.43%</t>
  </si>
  <si>
    <t>-7.46%</t>
  </si>
  <si>
    <t>-2.54%</t>
  </si>
  <si>
    <t>-2.13%</t>
  </si>
  <si>
    <t>2.55%</t>
  </si>
  <si>
    <t>1.18%</t>
  </si>
  <si>
    <t>33.33%</t>
  </si>
  <si>
    <t>35.96%</t>
  </si>
  <si>
    <t>4.94%</t>
  </si>
  <si>
    <t>4.74%</t>
  </si>
  <si>
    <t>5.16%</t>
  </si>
  <si>
    <t>14.47%</t>
  </si>
  <si>
    <t>4.89%</t>
  </si>
  <si>
    <t>2.63%</t>
  </si>
  <si>
    <t>-3.75%</t>
  </si>
  <si>
    <t>-0.62%</t>
  </si>
  <si>
    <t>-3.62%</t>
  </si>
  <si>
    <t>-0.72%</t>
  </si>
  <si>
    <t>-7.26%</t>
  </si>
  <si>
    <t>4.56%</t>
  </si>
  <si>
    <t>6.66%</t>
  </si>
  <si>
    <t>9.5%</t>
  </si>
  <si>
    <t>-20.22%</t>
  </si>
  <si>
    <t>2.87%</t>
  </si>
  <si>
    <t>0.15%</t>
  </si>
  <si>
    <t>3.02%</t>
  </si>
  <si>
    <t>16.16%</t>
  </si>
  <si>
    <t>18.67%</t>
  </si>
  <si>
    <t>34.83%</t>
  </si>
  <si>
    <t>-0.93%</t>
  </si>
  <si>
    <t>0.28%</t>
  </si>
  <si>
    <t>0.44%</t>
  </si>
  <si>
    <t>2.14%</t>
  </si>
  <si>
    <t>1.09%</t>
  </si>
  <si>
    <t>1.13%</t>
  </si>
  <si>
    <t>6.15%</t>
  </si>
  <si>
    <t>6.48%</t>
  </si>
  <si>
    <t>0.7%</t>
  </si>
  <si>
    <t>0.49%</t>
  </si>
  <si>
    <t>-0.01%</t>
  </si>
  <si>
    <t>0.27%</t>
  </si>
  <si>
    <t>-0.02%</t>
  </si>
  <si>
    <t>3.43%</t>
  </si>
  <si>
    <t>-0.14%</t>
  </si>
  <si>
    <t>-4.39%</t>
  </si>
  <si>
    <t>0.01%</t>
  </si>
  <si>
    <t>1.2%</t>
  </si>
  <si>
    <t>1.03%</t>
  </si>
  <si>
    <t>-0.68%</t>
  </si>
  <si>
    <t>0.04%</t>
  </si>
  <si>
    <t>-0.05%</t>
  </si>
  <si>
    <t>0.05%</t>
  </si>
  <si>
    <t>0.95%</t>
  </si>
  <si>
    <t>0.99%</t>
  </si>
  <si>
    <t>0.03%</t>
  </si>
  <si>
    <t>0.53%</t>
  </si>
  <si>
    <t>9.63%</t>
  </si>
  <si>
    <t>-0.03%</t>
  </si>
  <si>
    <t>4.87%</t>
  </si>
  <si>
    <t>9.75%</t>
  </si>
  <si>
    <t>4.16%</t>
  </si>
  <si>
    <t>0.13%</t>
  </si>
  <si>
    <t>-0.64%</t>
  </si>
  <si>
    <t>0.06%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</si>
</sst>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0;[Black]0"/>
    <numFmt numFmtId="177" formatCode="0.0"/>
    <numFmt numFmtId="178" formatCode="00000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@Batang"/>
      <family val="1"/>
    </font>
    <font>
      <sz val="11"/>
      <name val="Arial"/>
      <family val="0"/>
    </font>
    <font>
      <sz val="11"/>
      <name val="@Batang"/>
      <family val="1"/>
    </font>
    <font>
      <sz val="9.5"/>
      <name val="Arial"/>
      <family val="2"/>
    </font>
    <font>
      <sz val="15.5"/>
      <name val="Arial"/>
      <family val="2"/>
    </font>
    <font>
      <sz val="8.75"/>
      <name val="Arial"/>
      <family val="2"/>
    </font>
    <font>
      <sz val="9.25"/>
      <name val="Arial"/>
      <family val="2"/>
    </font>
    <font>
      <sz val="12"/>
      <name val="Arial"/>
      <family val="2"/>
    </font>
    <font>
      <sz val="9.75"/>
      <name val="Arial"/>
      <family val="2"/>
    </font>
    <font>
      <b/>
      <sz val="9.75"/>
      <name val="Arial"/>
      <family val="2"/>
    </font>
    <font>
      <sz val="11.25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sz val="16"/>
      <name val="@Batang"/>
      <family val="1"/>
    </font>
    <font>
      <b/>
      <i/>
      <sz val="25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3"/>
      <name val="Verdana"/>
      <family val="2"/>
    </font>
    <font>
      <sz val="13"/>
      <name val="Arial"/>
      <family val="0"/>
    </font>
    <font>
      <b/>
      <sz val="13"/>
      <color indexed="18"/>
      <name val="Verdana"/>
      <family val="2"/>
    </font>
    <font>
      <sz val="60"/>
      <color indexed="18"/>
      <name val="Verdana"/>
      <family val="2"/>
    </font>
    <font>
      <b/>
      <sz val="20"/>
      <color indexed="18"/>
      <name val="Verdana"/>
      <family val="2"/>
    </font>
    <font>
      <b/>
      <sz val="54"/>
      <color indexed="18"/>
      <name val="@Batang"/>
      <family val="1"/>
    </font>
    <font>
      <sz val="10"/>
      <color indexed="18"/>
      <name val="@Batang"/>
      <family val="1"/>
    </font>
    <font>
      <sz val="10"/>
      <color indexed="18"/>
      <name val="Arial"/>
      <family val="0"/>
    </font>
    <font>
      <b/>
      <sz val="13"/>
      <name val="Verdana"/>
      <family val="2"/>
    </font>
    <font>
      <b/>
      <sz val="8"/>
      <color indexed="18"/>
      <name val="Arial"/>
      <family val="2"/>
    </font>
    <font>
      <b/>
      <sz val="1.5"/>
      <name val="Arial"/>
      <family val="2"/>
    </font>
    <font>
      <sz val="2.75"/>
      <name val="Arial"/>
      <family val="2"/>
    </font>
    <font>
      <b/>
      <sz val="1.75"/>
      <name val="Arial"/>
      <family val="2"/>
    </font>
    <font>
      <sz val="1.25"/>
      <name val="Arial"/>
      <family val="2"/>
    </font>
    <font>
      <sz val="2"/>
      <name val="Arial"/>
      <family val="2"/>
    </font>
    <font>
      <sz val="8.5"/>
      <name val="Arial"/>
      <family val="2"/>
    </font>
    <font>
      <b/>
      <i/>
      <sz val="7"/>
      <name val="Verdana"/>
      <family val="2"/>
    </font>
    <font>
      <b/>
      <sz val="8"/>
      <color indexed="63"/>
      <name val="Arial"/>
      <family val="2"/>
    </font>
    <font>
      <b/>
      <sz val="40"/>
      <color indexed="18"/>
      <name val="Verdana"/>
      <family val="2"/>
    </font>
    <font>
      <b/>
      <sz val="8"/>
      <color indexed="10"/>
      <name val="Verdana"/>
      <family val="2"/>
    </font>
    <font>
      <sz val="10.25"/>
      <name val="Arial"/>
      <family val="2"/>
    </font>
    <font>
      <sz val="8"/>
      <color indexed="8"/>
      <name val="Arial"/>
      <family val="2"/>
    </font>
    <font>
      <b/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color indexed="8"/>
      <name val="Arial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name val="Verdana"/>
      <family val="2"/>
    </font>
    <font>
      <b/>
      <sz val="8.25"/>
      <name val="Verdana"/>
      <family val="2"/>
    </font>
    <font>
      <sz val="8.25"/>
      <name val="Verdana"/>
      <family val="2"/>
    </font>
    <font>
      <sz val="7.25"/>
      <name val="Verdana"/>
      <family val="2"/>
    </font>
    <font>
      <i/>
      <sz val="8"/>
      <name val="Verdana"/>
      <family val="2"/>
    </font>
    <font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>
      <alignment/>
      <protection/>
    </xf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3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wrapText="1"/>
    </xf>
    <xf numFmtId="9" fontId="20" fillId="2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9" fillId="2" borderId="2" xfId="0" applyFont="1" applyFill="1" applyBorder="1" applyAlignment="1">
      <alignment horizontal="left" wrapText="1"/>
    </xf>
    <xf numFmtId="0" fontId="20" fillId="2" borderId="2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center" wrapText="1"/>
    </xf>
    <xf numFmtId="9" fontId="19" fillId="2" borderId="0" xfId="0" applyNumberFormat="1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9" fillId="0" borderId="0" xfId="0" applyFont="1" applyAlignment="1">
      <alignment horizontal="left"/>
    </xf>
    <xf numFmtId="0" fontId="0" fillId="3" borderId="0" xfId="0" applyFont="1" applyFill="1" applyAlignment="1">
      <alignment/>
    </xf>
    <xf numFmtId="0" fontId="25" fillId="0" borderId="0" xfId="0" applyFont="1" applyAlignment="1">
      <alignment horizontal="center"/>
    </xf>
    <xf numFmtId="17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wrapText="1"/>
    </xf>
    <xf numFmtId="0" fontId="20" fillId="2" borderId="3" xfId="0" applyFont="1" applyFill="1" applyBorder="1" applyAlignment="1">
      <alignment horizontal="left" wrapText="1"/>
    </xf>
    <xf numFmtId="0" fontId="20" fillId="2" borderId="3" xfId="0" applyFont="1" applyFill="1" applyBorder="1" applyAlignment="1">
      <alignment horizontal="center" wrapText="1"/>
    </xf>
    <xf numFmtId="0" fontId="28" fillId="3" borderId="0" xfId="0" applyFont="1" applyFill="1" applyAlignment="1">
      <alignment/>
    </xf>
    <xf numFmtId="0" fontId="29" fillId="2" borderId="0" xfId="0" applyFont="1" applyFill="1" applyAlignment="1">
      <alignment/>
    </xf>
    <xf numFmtId="0" fontId="30" fillId="0" borderId="0" xfId="0" applyFont="1" applyAlignment="1">
      <alignment horizontal="center"/>
    </xf>
    <xf numFmtId="0" fontId="31" fillId="2" borderId="0" xfId="0" applyFont="1" applyFill="1" applyAlignment="1">
      <alignment horizontal="left"/>
    </xf>
    <xf numFmtId="0" fontId="32" fillId="0" borderId="10" xfId="0" applyFont="1" applyBorder="1" applyAlignment="1">
      <alignment horizontal="left"/>
    </xf>
    <xf numFmtId="49" fontId="33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45" fillId="2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3" fontId="20" fillId="2" borderId="0" xfId="0" applyNumberFormat="1" applyFont="1" applyFill="1" applyBorder="1" applyAlignment="1">
      <alignment horizontal="center" wrapText="1"/>
    </xf>
    <xf numFmtId="10" fontId="20" fillId="2" borderId="0" xfId="0" applyNumberFormat="1" applyFont="1" applyFill="1" applyBorder="1" applyAlignment="1">
      <alignment horizontal="center" wrapText="1"/>
    </xf>
    <xf numFmtId="3" fontId="46" fillId="2" borderId="0" xfId="0" applyNumberFormat="1" applyFont="1" applyFill="1" applyBorder="1" applyAlignment="1">
      <alignment horizontal="center" wrapText="1"/>
    </xf>
    <xf numFmtId="0" fontId="46" fillId="2" borderId="0" xfId="0" applyFont="1" applyFill="1" applyBorder="1" applyAlignment="1">
      <alignment horizontal="center" wrapText="1"/>
    </xf>
    <xf numFmtId="10" fontId="46" fillId="2" borderId="0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justify" wrapText="1"/>
    </xf>
    <xf numFmtId="0" fontId="21" fillId="0" borderId="0" xfId="0" applyFont="1" applyBorder="1" applyAlignment="1">
      <alignment horizontal="justify" wrapText="1"/>
    </xf>
    <xf numFmtId="0" fontId="21" fillId="0" borderId="12" xfId="0" applyFont="1" applyBorder="1" applyAlignment="1">
      <alignment horizontal="justify" wrapText="1"/>
    </xf>
    <xf numFmtId="0" fontId="21" fillId="0" borderId="13" xfId="0" applyFont="1" applyBorder="1" applyAlignment="1">
      <alignment horizontal="justify" wrapText="1"/>
    </xf>
    <xf numFmtId="10" fontId="19" fillId="0" borderId="1" xfId="0" applyNumberFormat="1" applyFont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2" fontId="19" fillId="2" borderId="1" xfId="0" applyNumberFormat="1" applyFont="1" applyFill="1" applyBorder="1" applyAlignment="1">
      <alignment horizontal="center"/>
    </xf>
    <xf numFmtId="10" fontId="19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2" fontId="20" fillId="2" borderId="1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1" fontId="50" fillId="0" borderId="0" xfId="0" applyNumberFormat="1" applyFont="1" applyAlignment="1">
      <alignment horizontal="right"/>
    </xf>
    <xf numFmtId="10" fontId="20" fillId="2" borderId="1" xfId="0" applyNumberFormat="1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51" fillId="2" borderId="0" xfId="0" applyFont="1" applyFill="1" applyAlignment="1">
      <alignment/>
    </xf>
    <xf numFmtId="0" fontId="52" fillId="3" borderId="15" xfId="0" applyFont="1" applyFill="1" applyBorder="1" applyAlignment="1">
      <alignment horizontal="center" vertical="center" wrapText="1"/>
    </xf>
    <xf numFmtId="3" fontId="53" fillId="4" borderId="0" xfId="0" applyNumberFormat="1" applyFont="1" applyFill="1" applyBorder="1" applyAlignment="1">
      <alignment horizontal="center"/>
    </xf>
    <xf numFmtId="10" fontId="53" fillId="4" borderId="0" xfId="0" applyNumberFormat="1" applyFont="1" applyFill="1" applyBorder="1" applyAlignment="1">
      <alignment horizontal="center"/>
    </xf>
    <xf numFmtId="10" fontId="53" fillId="4" borderId="13" xfId="0" applyNumberFormat="1" applyFont="1" applyFill="1" applyBorder="1" applyAlignment="1">
      <alignment horizontal="center"/>
    </xf>
    <xf numFmtId="3" fontId="53" fillId="2" borderId="0" xfId="0" applyNumberFormat="1" applyFont="1" applyFill="1" applyBorder="1" applyAlignment="1">
      <alignment horizontal="center"/>
    </xf>
    <xf numFmtId="10" fontId="53" fillId="2" borderId="0" xfId="0" applyNumberFormat="1" applyFont="1" applyFill="1" applyBorder="1" applyAlignment="1">
      <alignment horizontal="center"/>
    </xf>
    <xf numFmtId="10" fontId="53" fillId="2" borderId="13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wrapText="1"/>
    </xf>
    <xf numFmtId="3" fontId="52" fillId="2" borderId="16" xfId="0" applyNumberFormat="1" applyFont="1" applyFill="1" applyBorder="1" applyAlignment="1">
      <alignment horizontal="center"/>
    </xf>
    <xf numFmtId="10" fontId="52" fillId="2" borderId="16" xfId="0" applyNumberFormat="1" applyFont="1" applyFill="1" applyBorder="1" applyAlignment="1">
      <alignment horizontal="center"/>
    </xf>
    <xf numFmtId="10" fontId="52" fillId="2" borderId="17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0" fillId="2" borderId="2" xfId="0" applyFont="1" applyFill="1" applyBorder="1" applyAlignment="1">
      <alignment horizontal="left" wrapText="1"/>
    </xf>
    <xf numFmtId="0" fontId="50" fillId="2" borderId="2" xfId="0" applyFont="1" applyFill="1" applyBorder="1" applyAlignment="1">
      <alignment horizontal="center" wrapText="1"/>
    </xf>
    <xf numFmtId="0" fontId="54" fillId="2" borderId="2" xfId="0" applyFont="1" applyFill="1" applyBorder="1" applyAlignment="1">
      <alignment horizontal="left" wrapText="1"/>
    </xf>
    <xf numFmtId="0" fontId="54" fillId="2" borderId="2" xfId="0" applyFont="1" applyFill="1" applyBorder="1" applyAlignment="1">
      <alignment horizontal="center" wrapText="1"/>
    </xf>
    <xf numFmtId="10" fontId="19" fillId="2" borderId="18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10" fontId="3" fillId="2" borderId="2" xfId="0" applyNumberFormat="1" applyFont="1" applyFill="1" applyBorder="1" applyAlignment="1">
      <alignment horizontal="center" wrapText="1"/>
    </xf>
    <xf numFmtId="10" fontId="4" fillId="2" borderId="2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9" fontId="3" fillId="2" borderId="2" xfId="0" applyNumberFormat="1" applyFont="1" applyFill="1" applyBorder="1" applyAlignment="1">
      <alignment horizontal="center" wrapText="1"/>
    </xf>
    <xf numFmtId="3" fontId="19" fillId="2" borderId="1" xfId="0" applyNumberFormat="1" applyFont="1" applyFill="1" applyBorder="1" applyAlignment="1">
      <alignment horizontal="center" wrapText="1"/>
    </xf>
    <xf numFmtId="10" fontId="19" fillId="2" borderId="1" xfId="0" applyNumberFormat="1" applyFont="1" applyFill="1" applyBorder="1" applyAlignment="1">
      <alignment horizontal="center" wrapText="1"/>
    </xf>
    <xf numFmtId="3" fontId="20" fillId="2" borderId="1" xfId="0" applyNumberFormat="1" applyFont="1" applyFill="1" applyBorder="1" applyAlignment="1">
      <alignment horizontal="center" wrapText="1"/>
    </xf>
    <xf numFmtId="10" fontId="20" fillId="2" borderId="1" xfId="0" applyNumberFormat="1" applyFont="1" applyFill="1" applyBorder="1" applyAlignment="1">
      <alignment horizontal="center" wrapText="1"/>
    </xf>
    <xf numFmtId="0" fontId="55" fillId="2" borderId="20" xfId="0" applyFont="1" applyFill="1" applyBorder="1" applyAlignment="1">
      <alignment horizontal="center" wrapText="1"/>
    </xf>
    <xf numFmtId="10" fontId="55" fillId="2" borderId="20" xfId="0" applyNumberFormat="1" applyFont="1" applyFill="1" applyBorder="1" applyAlignment="1">
      <alignment horizontal="center" wrapText="1"/>
    </xf>
    <xf numFmtId="10" fontId="55" fillId="2" borderId="21" xfId="0" applyNumberFormat="1" applyFont="1" applyFill="1" applyBorder="1" applyAlignment="1">
      <alignment horizontal="center" wrapText="1"/>
    </xf>
    <xf numFmtId="0" fontId="48" fillId="2" borderId="20" xfId="0" applyFont="1" applyFill="1" applyBorder="1" applyAlignment="1">
      <alignment horizontal="center" wrapText="1"/>
    </xf>
    <xf numFmtId="10" fontId="48" fillId="2" borderId="20" xfId="0" applyNumberFormat="1" applyFont="1" applyFill="1" applyBorder="1" applyAlignment="1">
      <alignment horizontal="center" wrapText="1"/>
    </xf>
    <xf numFmtId="10" fontId="48" fillId="2" borderId="21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10" fontId="19" fillId="2" borderId="2" xfId="0" applyNumberFormat="1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10" fontId="19" fillId="2" borderId="8" xfId="0" applyNumberFormat="1" applyFont="1" applyFill="1" applyBorder="1" applyAlignment="1">
      <alignment horizontal="center" wrapText="1"/>
    </xf>
    <xf numFmtId="10" fontId="20" fillId="2" borderId="2" xfId="0" applyNumberFormat="1" applyFont="1" applyFill="1" applyBorder="1" applyAlignment="1">
      <alignment horizontal="center" wrapText="1"/>
    </xf>
    <xf numFmtId="0" fontId="19" fillId="2" borderId="20" xfId="0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left"/>
    </xf>
    <xf numFmtId="0" fontId="20" fillId="0" borderId="1" xfId="0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3" fontId="19" fillId="2" borderId="5" xfId="0" applyNumberFormat="1" applyFont="1" applyFill="1" applyBorder="1" applyAlignment="1">
      <alignment horizontal="center"/>
    </xf>
    <xf numFmtId="10" fontId="19" fillId="2" borderId="5" xfId="0" applyNumberFormat="1" applyFont="1" applyFill="1" applyBorder="1" applyAlignment="1">
      <alignment horizontal="center"/>
    </xf>
    <xf numFmtId="2" fontId="19" fillId="2" borderId="5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 wrapText="1"/>
    </xf>
    <xf numFmtId="0" fontId="52" fillId="3" borderId="1" xfId="0" applyFont="1" applyFill="1" applyBorder="1" applyAlignment="1">
      <alignment horizontal="center" vertical="center" wrapText="1"/>
    </xf>
    <xf numFmtId="1" fontId="58" fillId="4" borderId="0" xfId="0" applyNumberFormat="1" applyFont="1" applyFill="1" applyAlignment="1">
      <alignment horizontal="center"/>
    </xf>
    <xf numFmtId="1" fontId="58" fillId="0" borderId="0" xfId="0" applyNumberFormat="1" applyFont="1" applyAlignment="1">
      <alignment horizontal="center"/>
    </xf>
    <xf numFmtId="1" fontId="58" fillId="0" borderId="0" xfId="0" applyNumberFormat="1" applyFont="1" applyFill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10" fontId="53" fillId="0" borderId="0" xfId="0" applyNumberFormat="1" applyFont="1" applyFill="1" applyBorder="1" applyAlignment="1">
      <alignment horizontal="center"/>
    </xf>
    <xf numFmtId="10" fontId="53" fillId="0" borderId="13" xfId="0" applyNumberFormat="1" applyFont="1" applyFill="1" applyBorder="1" applyAlignment="1">
      <alignment horizontal="center"/>
    </xf>
    <xf numFmtId="1" fontId="57" fillId="0" borderId="22" xfId="0" applyNumberFormat="1" applyFont="1" applyBorder="1" applyAlignment="1">
      <alignment horizontal="center"/>
    </xf>
    <xf numFmtId="1" fontId="57" fillId="0" borderId="16" xfId="0" applyNumberFormat="1" applyFont="1" applyBorder="1" applyAlignment="1">
      <alignment horizontal="center"/>
    </xf>
    <xf numFmtId="1" fontId="58" fillId="0" borderId="23" xfId="0" applyNumberFormat="1" applyFont="1" applyBorder="1" applyAlignment="1">
      <alignment horizontal="center"/>
    </xf>
    <xf numFmtId="3" fontId="53" fillId="2" borderId="23" xfId="0" applyNumberFormat="1" applyFont="1" applyFill="1" applyBorder="1" applyAlignment="1">
      <alignment horizontal="center"/>
    </xf>
    <xf numFmtId="10" fontId="53" fillId="2" borderId="23" xfId="0" applyNumberFormat="1" applyFont="1" applyFill="1" applyBorder="1" applyAlignment="1">
      <alignment horizontal="center"/>
    </xf>
    <xf numFmtId="10" fontId="53" fillId="2" borderId="2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wrapText="1"/>
    </xf>
    <xf numFmtId="1" fontId="58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56" fillId="0" borderId="1" xfId="0" applyFont="1" applyBorder="1" applyAlignment="1">
      <alignment horizontal="left" wrapText="1"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 horizontal="center" vertical="top" wrapText="1"/>
    </xf>
    <xf numFmtId="10" fontId="20" fillId="0" borderId="0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/>
    </xf>
    <xf numFmtId="10" fontId="19" fillId="2" borderId="11" xfId="0" applyNumberFormat="1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1" fontId="50" fillId="2" borderId="2" xfId="0" applyNumberFormat="1" applyFont="1" applyFill="1" applyBorder="1" applyAlignment="1">
      <alignment horizontal="center" wrapText="1"/>
    </xf>
    <xf numFmtId="1" fontId="54" fillId="2" borderId="2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58" fillId="0" borderId="12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wrapText="1"/>
    </xf>
    <xf numFmtId="3" fontId="20" fillId="2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0" borderId="15" xfId="0" applyFont="1" applyBorder="1" applyAlignment="1">
      <alignment/>
    </xf>
    <xf numFmtId="3" fontId="19" fillId="0" borderId="15" xfId="0" applyNumberFormat="1" applyFont="1" applyBorder="1" applyAlignment="1">
      <alignment horizontal="center"/>
    </xf>
    <xf numFmtId="0" fontId="20" fillId="0" borderId="25" xfId="0" applyFont="1" applyBorder="1" applyAlignment="1">
      <alignment/>
    </xf>
    <xf numFmtId="3" fontId="20" fillId="0" borderId="26" xfId="0" applyNumberFormat="1" applyFont="1" applyBorder="1" applyAlignment="1">
      <alignment horizontal="center"/>
    </xf>
    <xf numFmtId="3" fontId="53" fillId="0" borderId="23" xfId="0" applyNumberFormat="1" applyFont="1" applyFill="1" applyBorder="1" applyAlignment="1">
      <alignment horizontal="center"/>
    </xf>
    <xf numFmtId="10" fontId="53" fillId="0" borderId="23" xfId="0" applyNumberFormat="1" applyFont="1" applyFill="1" applyBorder="1" applyAlignment="1">
      <alignment horizontal="center"/>
    </xf>
    <xf numFmtId="10" fontId="53" fillId="0" borderId="24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3" fontId="19" fillId="0" borderId="1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9" fillId="0" borderId="1" xfId="0" applyNumberFormat="1" applyFont="1" applyBorder="1" applyAlignment="1">
      <alignment horizontal="center" vertical="top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Border="1" applyAlignment="1">
      <alignment horizontal="center"/>
    </xf>
    <xf numFmtId="10" fontId="20" fillId="0" borderId="1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10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177" fontId="19" fillId="2" borderId="1" xfId="0" applyNumberFormat="1" applyFont="1" applyFill="1" applyBorder="1" applyAlignment="1">
      <alignment horizontal="center"/>
    </xf>
    <xf numFmtId="177" fontId="19" fillId="2" borderId="0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77" fontId="19" fillId="2" borderId="5" xfId="0" applyNumberFormat="1" applyFont="1" applyFill="1" applyBorder="1" applyAlignment="1">
      <alignment horizontal="center"/>
    </xf>
    <xf numFmtId="177" fontId="20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/>
    </xf>
    <xf numFmtId="0" fontId="51" fillId="0" borderId="1" xfId="0" applyFont="1" applyBorder="1" applyAlignment="1">
      <alignment/>
    </xf>
    <xf numFmtId="0" fontId="20" fillId="3" borderId="1" xfId="0" applyFont="1" applyFill="1" applyBorder="1" applyAlignment="1">
      <alignment horizontal="center" vertical="top" wrapText="1"/>
    </xf>
    <xf numFmtId="49" fontId="20" fillId="0" borderId="0" xfId="0" applyNumberFormat="1" applyFont="1" applyBorder="1" applyAlignment="1">
      <alignment vertical="top" wrapText="1"/>
    </xf>
    <xf numFmtId="3" fontId="20" fillId="0" borderId="1" xfId="0" applyNumberFormat="1" applyFont="1" applyBorder="1" applyAlignment="1">
      <alignment horizontal="center" vertical="top" wrapText="1"/>
    </xf>
    <xf numFmtId="10" fontId="20" fillId="0" borderId="1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wrapText="1"/>
    </xf>
    <xf numFmtId="0" fontId="66" fillId="0" borderId="0" xfId="2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20" fillId="2" borderId="1" xfId="0" applyFont="1" applyFill="1" applyBorder="1" applyAlignment="1">
      <alignment horizontal="center"/>
    </xf>
    <xf numFmtId="3" fontId="56" fillId="0" borderId="1" xfId="0" applyNumberFormat="1" applyFont="1" applyBorder="1" applyAlignment="1">
      <alignment horizontal="center"/>
    </xf>
    <xf numFmtId="3" fontId="5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9" fontId="20" fillId="2" borderId="2" xfId="0" applyNumberFormat="1" applyFont="1" applyFill="1" applyBorder="1" applyAlignment="1">
      <alignment horizontal="center" wrapText="1"/>
    </xf>
    <xf numFmtId="0" fontId="56" fillId="2" borderId="2" xfId="0" applyFont="1" applyFill="1" applyBorder="1" applyAlignment="1">
      <alignment horizontal="left" wrapText="1"/>
    </xf>
    <xf numFmtId="0" fontId="59" fillId="2" borderId="2" xfId="0" applyFont="1" applyFill="1" applyBorder="1" applyAlignment="1">
      <alignment horizontal="left" wrapText="1"/>
    </xf>
    <xf numFmtId="9" fontId="19" fillId="2" borderId="2" xfId="0" applyNumberFormat="1" applyFont="1" applyFill="1" applyBorder="1" applyAlignment="1">
      <alignment horizontal="center" wrapText="1"/>
    </xf>
    <xf numFmtId="0" fontId="64" fillId="0" borderId="23" xfId="0" applyFont="1" applyFill="1" applyBorder="1" applyAlignment="1">
      <alignment/>
    </xf>
    <xf numFmtId="0" fontId="20" fillId="3" borderId="3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wrapText="1"/>
    </xf>
    <xf numFmtId="0" fontId="20" fillId="0" borderId="16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top" wrapText="1"/>
    </xf>
    <xf numFmtId="0" fontId="20" fillId="3" borderId="18" xfId="0" applyFont="1" applyFill="1" applyBorder="1" applyAlignment="1">
      <alignment horizontal="center" vertical="top" wrapText="1"/>
    </xf>
    <xf numFmtId="0" fontId="20" fillId="3" borderId="37" xfId="0" applyFont="1" applyFill="1" applyBorder="1" applyAlignment="1">
      <alignment horizontal="center" vertical="top" wrapText="1"/>
    </xf>
    <xf numFmtId="0" fontId="20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20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0" fillId="0" borderId="38" xfId="0" applyFont="1" applyBorder="1" applyAlignment="1">
      <alignment horizontal="left" wrapText="1"/>
    </xf>
    <xf numFmtId="0" fontId="0" fillId="0" borderId="38" xfId="0" applyBorder="1" applyAlignment="1">
      <alignment wrapText="1"/>
    </xf>
    <xf numFmtId="0" fontId="19" fillId="2" borderId="1" xfId="0" applyFont="1" applyFill="1" applyBorder="1" applyAlignment="1">
      <alignment horizontal="left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left" wrapText="1"/>
    </xf>
    <xf numFmtId="0" fontId="58" fillId="4" borderId="13" xfId="0" applyFont="1" applyFill="1" applyBorder="1" applyAlignment="1">
      <alignment horizontal="left" wrapText="1"/>
    </xf>
    <xf numFmtId="0" fontId="58" fillId="0" borderId="12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8" fillId="0" borderId="42" xfId="0" applyFont="1" applyBorder="1" applyAlignment="1">
      <alignment horizontal="left" wrapText="1"/>
    </xf>
    <xf numFmtId="0" fontId="58" fillId="0" borderId="24" xfId="0" applyFont="1" applyBorder="1" applyAlignment="1">
      <alignment horizontal="left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37" fillId="3" borderId="42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23" fillId="3" borderId="22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20" fillId="0" borderId="16" xfId="0" applyFont="1" applyBorder="1" applyAlignment="1">
      <alignment horizontal="left" wrapText="1"/>
    </xf>
    <xf numFmtId="0" fontId="3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37" fillId="3" borderId="42" xfId="0" applyFont="1" applyFill="1" applyBorder="1" applyAlignment="1">
      <alignment horizontal="center" vertical="top" wrapText="1"/>
    </xf>
    <xf numFmtId="0" fontId="37" fillId="3" borderId="23" xfId="0" applyFont="1" applyFill="1" applyBorder="1" applyAlignment="1">
      <alignment horizontal="center" vertical="top" wrapText="1"/>
    </xf>
    <xf numFmtId="0" fontId="37" fillId="3" borderId="24" xfId="0" applyFont="1" applyFill="1" applyBorder="1" applyAlignment="1">
      <alignment horizontal="center" vertical="top" wrapText="1"/>
    </xf>
    <xf numFmtId="0" fontId="23" fillId="3" borderId="22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top" wrapText="1"/>
    </xf>
    <xf numFmtId="0" fontId="23" fillId="3" borderId="17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52" fillId="3" borderId="42" xfId="0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left" wrapText="1"/>
    </xf>
    <xf numFmtId="0" fontId="58" fillId="0" borderId="24" xfId="0" applyFont="1" applyFill="1" applyBorder="1" applyAlignment="1">
      <alignment horizontal="left" wrapText="1"/>
    </xf>
    <xf numFmtId="0" fontId="53" fillId="4" borderId="12" xfId="0" applyFont="1" applyFill="1" applyBorder="1" applyAlignment="1">
      <alignment/>
    </xf>
    <xf numFmtId="0" fontId="53" fillId="4" borderId="13" xfId="0" applyFont="1" applyFill="1" applyBorder="1" applyAlignment="1">
      <alignment/>
    </xf>
    <xf numFmtId="177" fontId="19" fillId="2" borderId="15" xfId="0" applyNumberFormat="1" applyFont="1" applyFill="1" applyBorder="1" applyAlignment="1">
      <alignment horizontal="center" vertical="center"/>
    </xf>
    <xf numFmtId="177" fontId="0" fillId="0" borderId="50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57" fillId="0" borderId="22" xfId="0" applyFont="1" applyBorder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49" fontId="20" fillId="0" borderId="16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0" fillId="2" borderId="16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64" fillId="0" borderId="23" xfId="0" applyNumberFormat="1" applyFont="1" applyBorder="1" applyAlignment="1">
      <alignment vertical="top" wrapText="1"/>
    </xf>
    <xf numFmtId="0" fontId="65" fillId="0" borderId="23" xfId="0" applyFont="1" applyBorder="1" applyAlignment="1">
      <alignment vertical="top" wrapText="1"/>
    </xf>
    <xf numFmtId="0" fontId="20" fillId="3" borderId="51" xfId="0" applyFont="1" applyFill="1" applyBorder="1" applyAlignment="1">
      <alignment horizontal="center" vertical="center" wrapText="1"/>
    </xf>
    <xf numFmtId="0" fontId="20" fillId="3" borderId="52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sexe  - 1t trimestre 2005</a:t>
            </a:r>
          </a:p>
        </c:rich>
      </c:tx>
      <c:layout>
        <c:manualLayout>
          <c:xMode val="factor"/>
          <c:yMode val="factor"/>
          <c:x val="-0.274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75"/>
          <c:y val="0.31775"/>
          <c:w val="0.6215"/>
          <c:h val="0.45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informe_atur!$A$258:$A$259</c:f>
              <c:strCache/>
            </c:strRef>
          </c:cat>
          <c:val>
            <c:numRef>
              <c:f>informe_atur!$B$258:$B$259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trimestral de la contractació (1T 2001-1T 2005)</a:t>
            </a:r>
          </a:p>
        </c:rich>
      </c:tx>
      <c:layout>
        <c:manualLayout>
          <c:xMode val="factor"/>
          <c:yMode val="factor"/>
          <c:x val="-0.282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5"/>
          <c:w val="0.969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Hoja1!$B$32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10"/>
            <c:invertIfNegative val="0"/>
            <c:spPr>
              <a:solidFill>
                <a:srgbClr val="3366FF"/>
              </a:solidFill>
            </c:spPr>
          </c:dPt>
          <c:cat>
            <c:strRef>
              <c:f>Hoja1!$A$33:$A$49</c:f>
              <c:strCache>
                <c:ptCount val="17"/>
                <c:pt idx="0">
                  <c:v>1T 2001</c:v>
                </c:pt>
                <c:pt idx="1">
                  <c:v>2T 2001</c:v>
                </c:pt>
                <c:pt idx="2">
                  <c:v>3T 2001</c:v>
                </c:pt>
                <c:pt idx="3">
                  <c:v>4T 2001</c:v>
                </c:pt>
                <c:pt idx="4">
                  <c:v>1T 2002</c:v>
                </c:pt>
                <c:pt idx="5">
                  <c:v>2T 2002</c:v>
                </c:pt>
                <c:pt idx="6">
                  <c:v>3T 2002</c:v>
                </c:pt>
                <c:pt idx="7">
                  <c:v>4T 2002</c:v>
                </c:pt>
                <c:pt idx="8">
                  <c:v>1T 2003</c:v>
                </c:pt>
                <c:pt idx="9">
                  <c:v>2T 2003</c:v>
                </c:pt>
                <c:pt idx="10">
                  <c:v>3T 2003</c:v>
                </c:pt>
                <c:pt idx="11">
                  <c:v>4T 2003</c:v>
                </c:pt>
                <c:pt idx="12">
                  <c:v>1T 2004</c:v>
                </c:pt>
                <c:pt idx="13">
                  <c:v>2T 2004</c:v>
                </c:pt>
                <c:pt idx="14">
                  <c:v>3T 2004</c:v>
                </c:pt>
                <c:pt idx="15">
                  <c:v>4T 2004</c:v>
                </c:pt>
                <c:pt idx="16">
                  <c:v>1T 2005</c:v>
                </c:pt>
              </c:strCache>
            </c:strRef>
          </c:cat>
          <c:val>
            <c:numRef>
              <c:f>Hoja1!$B$33:$B$49</c:f>
              <c:numCache>
                <c:ptCount val="17"/>
                <c:pt idx="0">
                  <c:v>10110</c:v>
                </c:pt>
                <c:pt idx="1">
                  <c:v>9050</c:v>
                </c:pt>
                <c:pt idx="2">
                  <c:v>7754</c:v>
                </c:pt>
                <c:pt idx="3">
                  <c:v>10540</c:v>
                </c:pt>
                <c:pt idx="4">
                  <c:v>8976</c:v>
                </c:pt>
                <c:pt idx="5">
                  <c:v>9074</c:v>
                </c:pt>
                <c:pt idx="6">
                  <c:v>6063</c:v>
                </c:pt>
                <c:pt idx="7">
                  <c:v>6799</c:v>
                </c:pt>
                <c:pt idx="8">
                  <c:v>6444</c:v>
                </c:pt>
                <c:pt idx="9">
                  <c:v>6584</c:v>
                </c:pt>
                <c:pt idx="10">
                  <c:v>5826</c:v>
                </c:pt>
                <c:pt idx="11">
                  <c:v>5664</c:v>
                </c:pt>
                <c:pt idx="12">
                  <c:v>8445</c:v>
                </c:pt>
                <c:pt idx="13">
                  <c:v>11767</c:v>
                </c:pt>
                <c:pt idx="14">
                  <c:v>12843</c:v>
                </c:pt>
                <c:pt idx="15">
                  <c:v>10295</c:v>
                </c:pt>
                <c:pt idx="16">
                  <c:v>10856</c:v>
                </c:pt>
              </c:numCache>
            </c:numRef>
          </c:val>
        </c:ser>
        <c:ser>
          <c:idx val="0"/>
          <c:order val="1"/>
          <c:tx>
            <c:strRef>
              <c:f>Hoja1!$C$32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Hoja1!$A$33:$A$49</c:f>
              <c:strCache>
                <c:ptCount val="17"/>
                <c:pt idx="0">
                  <c:v>1T 2001</c:v>
                </c:pt>
                <c:pt idx="1">
                  <c:v>2T 2001</c:v>
                </c:pt>
                <c:pt idx="2">
                  <c:v>3T 2001</c:v>
                </c:pt>
                <c:pt idx="3">
                  <c:v>4T 2001</c:v>
                </c:pt>
                <c:pt idx="4">
                  <c:v>1T 2002</c:v>
                </c:pt>
                <c:pt idx="5">
                  <c:v>2T 2002</c:v>
                </c:pt>
                <c:pt idx="6">
                  <c:v>3T 2002</c:v>
                </c:pt>
                <c:pt idx="7">
                  <c:v>4T 2002</c:v>
                </c:pt>
                <c:pt idx="8">
                  <c:v>1T 2003</c:v>
                </c:pt>
                <c:pt idx="9">
                  <c:v>2T 2003</c:v>
                </c:pt>
                <c:pt idx="10">
                  <c:v>3T 2003</c:v>
                </c:pt>
                <c:pt idx="11">
                  <c:v>4T 2003</c:v>
                </c:pt>
                <c:pt idx="12">
                  <c:v>1T 2004</c:v>
                </c:pt>
                <c:pt idx="13">
                  <c:v>2T 2004</c:v>
                </c:pt>
                <c:pt idx="14">
                  <c:v>3T 2004</c:v>
                </c:pt>
                <c:pt idx="15">
                  <c:v>4T 2004</c:v>
                </c:pt>
                <c:pt idx="16">
                  <c:v>1T 2005</c:v>
                </c:pt>
              </c:strCache>
            </c:strRef>
          </c:cat>
          <c:val>
            <c:numRef>
              <c:f>Hoja1!$C$33:$C$49</c:f>
              <c:numCache>
                <c:ptCount val="17"/>
                <c:pt idx="0">
                  <c:v>8549</c:v>
                </c:pt>
                <c:pt idx="1">
                  <c:v>7936</c:v>
                </c:pt>
                <c:pt idx="2">
                  <c:v>6801</c:v>
                </c:pt>
                <c:pt idx="3">
                  <c:v>9994</c:v>
                </c:pt>
                <c:pt idx="4">
                  <c:v>7419</c:v>
                </c:pt>
                <c:pt idx="5">
                  <c:v>8044</c:v>
                </c:pt>
                <c:pt idx="6">
                  <c:v>5068</c:v>
                </c:pt>
                <c:pt idx="7">
                  <c:v>5603</c:v>
                </c:pt>
                <c:pt idx="8">
                  <c:v>5229</c:v>
                </c:pt>
                <c:pt idx="9">
                  <c:v>5764</c:v>
                </c:pt>
                <c:pt idx="10">
                  <c:v>4902</c:v>
                </c:pt>
                <c:pt idx="11">
                  <c:v>4821</c:v>
                </c:pt>
                <c:pt idx="12">
                  <c:v>6474</c:v>
                </c:pt>
                <c:pt idx="13">
                  <c:v>10103</c:v>
                </c:pt>
                <c:pt idx="14">
                  <c:v>12067</c:v>
                </c:pt>
                <c:pt idx="15">
                  <c:v>9231</c:v>
                </c:pt>
                <c:pt idx="16">
                  <c:v>9260</c:v>
                </c:pt>
              </c:numCache>
            </c:numRef>
          </c:val>
        </c:ser>
        <c:axId val="10522450"/>
        <c:axId val="27593187"/>
      </c:barChart>
      <c:lineChart>
        <c:grouping val="standard"/>
        <c:varyColors val="0"/>
        <c:ser>
          <c:idx val="2"/>
          <c:order val="2"/>
          <c:tx>
            <c:strRef>
              <c:f>Hoja1!$D$32</c:f>
              <c:strCache>
                <c:ptCount val="1"/>
                <c:pt idx="0">
                  <c:v>Variació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Hoja1!$A$33:$A$49</c:f>
              <c:strCache>
                <c:ptCount val="17"/>
                <c:pt idx="0">
                  <c:v>1T 2001</c:v>
                </c:pt>
                <c:pt idx="1">
                  <c:v>2T 2001</c:v>
                </c:pt>
                <c:pt idx="2">
                  <c:v>3T 2001</c:v>
                </c:pt>
                <c:pt idx="3">
                  <c:v>4T 2001</c:v>
                </c:pt>
                <c:pt idx="4">
                  <c:v>1T 2002</c:v>
                </c:pt>
                <c:pt idx="5">
                  <c:v>2T 2002</c:v>
                </c:pt>
                <c:pt idx="6">
                  <c:v>3T 2002</c:v>
                </c:pt>
                <c:pt idx="7">
                  <c:v>4T 2002</c:v>
                </c:pt>
                <c:pt idx="8">
                  <c:v>1T 2003</c:v>
                </c:pt>
                <c:pt idx="9">
                  <c:v>2T 2003</c:v>
                </c:pt>
                <c:pt idx="10">
                  <c:v>3T 2003</c:v>
                </c:pt>
                <c:pt idx="11">
                  <c:v>4T 2003</c:v>
                </c:pt>
                <c:pt idx="12">
                  <c:v>1T 2004</c:v>
                </c:pt>
                <c:pt idx="13">
                  <c:v>2T 2004</c:v>
                </c:pt>
                <c:pt idx="14">
                  <c:v>3T 2004</c:v>
                </c:pt>
                <c:pt idx="15">
                  <c:v>4T 2004</c:v>
                </c:pt>
                <c:pt idx="16">
                  <c:v>1T 2005</c:v>
                </c:pt>
              </c:strCache>
            </c:strRef>
          </c:cat>
          <c:val>
            <c:numRef>
              <c:f>Hoja1!$D$33:$D$49</c:f>
              <c:numCache>
                <c:ptCount val="17"/>
                <c:pt idx="0">
                  <c:v>0.2956</c:v>
                </c:pt>
                <c:pt idx="1">
                  <c:v>-0.0896</c:v>
                </c:pt>
                <c:pt idx="2">
                  <c:v>-0.1431</c:v>
                </c:pt>
                <c:pt idx="3">
                  <c:v>-0.4107</c:v>
                </c:pt>
                <c:pt idx="4">
                  <c:v>-0.2015</c:v>
                </c:pt>
                <c:pt idx="5">
                  <c:v>0.0441</c:v>
                </c:pt>
                <c:pt idx="6">
                  <c:v>-0.3497</c:v>
                </c:pt>
                <c:pt idx="7">
                  <c:v>0.1141</c:v>
                </c:pt>
                <c:pt idx="8">
                  <c:v>-0.0588</c:v>
                </c:pt>
                <c:pt idx="9">
                  <c:v>0.0578</c:v>
                </c:pt>
                <c:pt idx="10">
                  <c:v>-0.1312</c:v>
                </c:pt>
                <c:pt idx="11">
                  <c:v>-0.0226</c:v>
                </c:pt>
                <c:pt idx="12">
                  <c:v>0.4228</c:v>
                </c:pt>
                <c:pt idx="13">
                  <c:v>0.5605498918751931</c:v>
                </c:pt>
                <c:pt idx="14">
                  <c:v>0.139</c:v>
                </c:pt>
                <c:pt idx="15">
                  <c:v>-0.2161</c:v>
                </c:pt>
                <c:pt idx="16">
                  <c:v>0.0302</c:v>
                </c:pt>
              </c:numCache>
            </c:numRef>
          </c:val>
          <c:smooth val="0"/>
        </c:ser>
        <c:axId val="47012092"/>
        <c:axId val="20455645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93187"/>
        <c:crosses val="autoZero"/>
        <c:auto val="0"/>
        <c:lblOffset val="100"/>
        <c:noMultiLvlLbl val="0"/>
      </c:catAx>
      <c:valAx>
        <c:axId val="27593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522450"/>
        <c:crossesAt val="1"/>
        <c:crossBetween val="between"/>
        <c:dispUnits/>
      </c:valAx>
      <c:catAx>
        <c:axId val="47012092"/>
        <c:scaling>
          <c:orientation val="minMax"/>
        </c:scaling>
        <c:axPos val="b"/>
        <c:delete val="1"/>
        <c:majorTickMark val="in"/>
        <c:minorTickMark val="none"/>
        <c:tickLblPos val="nextTo"/>
        <c:crossAx val="20455645"/>
        <c:crosses val="autoZero"/>
        <c:auto val="0"/>
        <c:lblOffset val="100"/>
        <c:noMultiLvlLbl val="0"/>
      </c:catAx>
      <c:valAx>
        <c:axId val="2045564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470120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Piràmide de població
Tordera 2002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2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'[1]1A'!$Q$2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'[1]1A'!$M$3:$M$20</c:f>
              <c:strCache>
                <c:ptCount val="18"/>
                <c:pt idx="0">
                  <c:v>  0-4</c:v>
                </c:pt>
                <c:pt idx="1">
                  <c:v>  05-09</c:v>
                </c:pt>
                <c:pt idx="2">
                  <c:v> 10-14 </c:v>
                </c:pt>
                <c:pt idx="3">
                  <c:v>  15-19</c:v>
                </c:pt>
                <c:pt idx="4">
                  <c:v>  20-24</c:v>
                </c:pt>
                <c:pt idx="5">
                  <c:v>  25-29</c:v>
                </c:pt>
                <c:pt idx="6">
                  <c:v>  30-34</c:v>
                </c:pt>
                <c:pt idx="7">
                  <c:v>  35-39</c:v>
                </c:pt>
                <c:pt idx="8">
                  <c:v>  40-44</c:v>
                </c:pt>
                <c:pt idx="9">
                  <c:v>  45-49</c:v>
                </c:pt>
                <c:pt idx="10">
                  <c:v>  50-54</c:v>
                </c:pt>
                <c:pt idx="11">
                  <c:v>  55-59</c:v>
                </c:pt>
                <c:pt idx="12">
                  <c:v>  60-64</c:v>
                </c:pt>
                <c:pt idx="13">
                  <c:v>  65-69</c:v>
                </c:pt>
                <c:pt idx="14">
                  <c:v>  70-74</c:v>
                </c:pt>
                <c:pt idx="15">
                  <c:v>  75-79</c:v>
                </c:pt>
                <c:pt idx="16">
                  <c:v>  80-84</c:v>
                </c:pt>
                <c:pt idx="17">
                  <c:v>  85 y más</c:v>
                </c:pt>
              </c:strCache>
            </c:strRef>
          </c:cat>
          <c:val>
            <c:numRef>
              <c:f>'[1]1A'!$Q$3:$Q$20</c:f>
              <c:numCache>
                <c:ptCount val="18"/>
                <c:pt idx="0">
                  <c:v>-2.598272282863457</c:v>
                </c:pt>
                <c:pt idx="1">
                  <c:v>-2.270139958481216</c:v>
                </c:pt>
                <c:pt idx="2">
                  <c:v>-2.4643407218911135</c:v>
                </c:pt>
                <c:pt idx="3">
                  <c:v>-2.725507265787183</c:v>
                </c:pt>
                <c:pt idx="4">
                  <c:v>-3.991160516975825</c:v>
                </c:pt>
                <c:pt idx="5">
                  <c:v>-4.674211477934776</c:v>
                </c:pt>
                <c:pt idx="6">
                  <c:v>-4.955467755976696</c:v>
                </c:pt>
                <c:pt idx="7">
                  <c:v>-4.158574968191255</c:v>
                </c:pt>
                <c:pt idx="8">
                  <c:v>-3.7299939730797567</c:v>
                </c:pt>
                <c:pt idx="9">
                  <c:v>-3.2612335096765555</c:v>
                </c:pt>
                <c:pt idx="10">
                  <c:v>-3.033549856023572</c:v>
                </c:pt>
                <c:pt idx="11">
                  <c:v>-2.8795285609053773</c:v>
                </c:pt>
                <c:pt idx="12">
                  <c:v>-2.3304091609187707</c:v>
                </c:pt>
                <c:pt idx="13">
                  <c:v>-2.4174646755507934</c:v>
                </c:pt>
                <c:pt idx="14">
                  <c:v>-1.9554007901962096</c:v>
                </c:pt>
                <c:pt idx="15">
                  <c:v>-1.4263711243554542</c:v>
                </c:pt>
                <c:pt idx="16">
                  <c:v>-0.8303756780285274</c:v>
                </c:pt>
                <c:pt idx="17">
                  <c:v>-0.4821536195004352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'[1]1A'!$R$2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'[1]1A'!$M$3:$M$20</c:f>
              <c:strCache>
                <c:ptCount val="18"/>
                <c:pt idx="0">
                  <c:v>  0-4</c:v>
                </c:pt>
                <c:pt idx="1">
                  <c:v>  05-09</c:v>
                </c:pt>
                <c:pt idx="2">
                  <c:v> 10-14 </c:v>
                </c:pt>
                <c:pt idx="3">
                  <c:v>  15-19</c:v>
                </c:pt>
                <c:pt idx="4">
                  <c:v>  20-24</c:v>
                </c:pt>
                <c:pt idx="5">
                  <c:v>  25-29</c:v>
                </c:pt>
                <c:pt idx="6">
                  <c:v>  30-34</c:v>
                </c:pt>
                <c:pt idx="7">
                  <c:v>  35-39</c:v>
                </c:pt>
                <c:pt idx="8">
                  <c:v>  40-44</c:v>
                </c:pt>
                <c:pt idx="9">
                  <c:v>  45-49</c:v>
                </c:pt>
                <c:pt idx="10">
                  <c:v>  50-54</c:v>
                </c:pt>
                <c:pt idx="11">
                  <c:v>  55-59</c:v>
                </c:pt>
                <c:pt idx="12">
                  <c:v>  60-64</c:v>
                </c:pt>
                <c:pt idx="13">
                  <c:v>  65-69</c:v>
                </c:pt>
                <c:pt idx="14">
                  <c:v>  70-74</c:v>
                </c:pt>
                <c:pt idx="15">
                  <c:v>  75-79</c:v>
                </c:pt>
                <c:pt idx="16">
                  <c:v>  80-84</c:v>
                </c:pt>
                <c:pt idx="17">
                  <c:v>  85 y más</c:v>
                </c:pt>
              </c:strCache>
            </c:strRef>
          </c:cat>
          <c:val>
            <c:numRef>
              <c:f>'[1]1A'!$R$3:$R$20</c:f>
              <c:numCache>
                <c:ptCount val="18"/>
                <c:pt idx="0">
                  <c:v>2.303622848724302</c:v>
                </c:pt>
                <c:pt idx="1">
                  <c:v>1.9487042121475926</c:v>
                </c:pt>
                <c:pt idx="2">
                  <c:v>2.337105738967388</c:v>
                </c:pt>
                <c:pt idx="3">
                  <c:v>2.296926270675685</c:v>
                </c:pt>
                <c:pt idx="4">
                  <c:v>3.3549856023571953</c:v>
                </c:pt>
                <c:pt idx="5">
                  <c:v>4.707694368177861</c:v>
                </c:pt>
                <c:pt idx="6">
                  <c:v>4.346079153552535</c:v>
                </c:pt>
                <c:pt idx="7">
                  <c:v>3.7902631755173104</c:v>
                </c:pt>
                <c:pt idx="8">
                  <c:v>3.6161521462532646</c:v>
                </c:pt>
                <c:pt idx="9">
                  <c:v>2.939797763342932</c:v>
                </c:pt>
                <c:pt idx="10">
                  <c:v>3.133998526752829</c:v>
                </c:pt>
                <c:pt idx="11">
                  <c:v>2.939797763342932</c:v>
                </c:pt>
                <c:pt idx="12">
                  <c:v>2.2098707560436615</c:v>
                </c:pt>
                <c:pt idx="13">
                  <c:v>2.651844907252394</c:v>
                </c:pt>
                <c:pt idx="14">
                  <c:v>2.390678363356325</c:v>
                </c:pt>
                <c:pt idx="15">
                  <c:v>2.09602892921717</c:v>
                </c:pt>
                <c:pt idx="16">
                  <c:v>1.27234982923726</c:v>
                </c:pt>
                <c:pt idx="17">
                  <c:v>1.4799437487443916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49883078"/>
        <c:axId val="46294519"/>
      </c:bar3DChart>
      <c:catAx>
        <c:axId val="49883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[Black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Empreses per Trams d'Assalariats 1T 2005 </a:t>
            </a:r>
          </a:p>
        </c:rich>
      </c:tx>
      <c:layout>
        <c:manualLayout>
          <c:xMode val="factor"/>
          <c:yMode val="factor"/>
          <c:x val="-0.29075"/>
          <c:y val="-0.005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7"/>
          <c:y val="0.203"/>
          <c:w val="0.9067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informe_atur!$A$712:$A$722</c:f>
              <c:strCache>
                <c:ptCount val="11"/>
                <c:pt idx="0">
                  <c:v>d'1 a 5</c:v>
                </c:pt>
                <c:pt idx="1">
                  <c:v>de 6 a 10</c:v>
                </c:pt>
                <c:pt idx="2">
                  <c:v>d'11 a 25</c:v>
                </c:pt>
                <c:pt idx="3">
                  <c:v>de 26 a 30</c:v>
                </c:pt>
                <c:pt idx="4">
                  <c:v>de 31 a 50</c:v>
                </c:pt>
                <c:pt idx="5">
                  <c:v>de 51 a 100</c:v>
                </c:pt>
                <c:pt idx="6">
                  <c:v>de 101 a 250</c:v>
                </c:pt>
                <c:pt idx="7">
                  <c:v>de 251 a 500</c:v>
                </c:pt>
                <c:pt idx="8">
                  <c:v>de 501 a 750</c:v>
                </c:pt>
                <c:pt idx="9">
                  <c:v>de 751 a 1000</c:v>
                </c:pt>
                <c:pt idx="10">
                  <c:v>de 1001 a 2000</c:v>
                </c:pt>
              </c:strCache>
            </c:strRef>
          </c:cat>
          <c:val>
            <c:numRef>
              <c:f>informe_atur!$E$712:$E$722</c:f>
              <c:numCache>
                <c:ptCount val="11"/>
                <c:pt idx="0">
                  <c:v>0.758471965495995</c:v>
                </c:pt>
                <c:pt idx="1">
                  <c:v>0.11799137399876772</c:v>
                </c:pt>
                <c:pt idx="2">
                  <c:v>0.08202402957486137</c:v>
                </c:pt>
                <c:pt idx="3">
                  <c:v>0.00885705483672212</c:v>
                </c:pt>
                <c:pt idx="4">
                  <c:v>0.018176216882316697</c:v>
                </c:pt>
                <c:pt idx="5">
                  <c:v>0.009396179913739987</c:v>
                </c:pt>
                <c:pt idx="6">
                  <c:v>0.0036198398028342575</c:v>
                </c:pt>
                <c:pt idx="7">
                  <c:v>0.0007701786814540973</c:v>
                </c:pt>
                <c:pt idx="8">
                  <c:v>0.00030807147258163895</c:v>
                </c:pt>
                <c:pt idx="9">
                  <c:v>0.00015403573629081948</c:v>
                </c:pt>
                <c:pt idx="10">
                  <c:v>0.0002310536044362292</c:v>
                </c:pt>
              </c:numCache>
            </c:numRef>
          </c:val>
          <c:shape val="box"/>
        </c:ser>
        <c:shape val="box"/>
        <c:axId val="13997488"/>
        <c:axId val="58868529"/>
      </c:bar3D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/>
              <a:t>Empreses per Sector Econòmic 1T 2005</a:t>
            </a:r>
          </a:p>
        </c:rich>
      </c:tx>
      <c:layout>
        <c:manualLayout>
          <c:xMode val="factor"/>
          <c:yMode val="factor"/>
          <c:x val="-0.33025"/>
          <c:y val="-0.00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"/>
          <c:y val="0.38175"/>
          <c:w val="0.3835"/>
          <c:h val="0.4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informe_atur!$A$745:$A$749</c:f>
              <c:strCache>
                <c:ptCount val="5"/>
                <c:pt idx="0">
                  <c:v>Agricultura</c:v>
                </c:pt>
                <c:pt idx="1">
                  <c:v>Indústria</c:v>
                </c:pt>
                <c:pt idx="2">
                  <c:v>Construcció</c:v>
                </c:pt>
                <c:pt idx="3">
                  <c:v>Serveis</c:v>
                </c:pt>
                <c:pt idx="4">
                  <c:v>No Codificat</c:v>
                </c:pt>
              </c:strCache>
            </c:strRef>
          </c:cat>
          <c:val>
            <c:numRef>
              <c:f>informe_atur!$E$745:$E$749</c:f>
              <c:numCache>
                <c:ptCount val="5"/>
                <c:pt idx="0">
                  <c:v>0.004852125693160813</c:v>
                </c:pt>
                <c:pt idx="1">
                  <c:v>0.1741373998767714</c:v>
                </c:pt>
                <c:pt idx="2">
                  <c:v>0.15773259396179914</c:v>
                </c:pt>
                <c:pt idx="3">
                  <c:v>0.6630468268638324</c:v>
                </c:pt>
                <c:pt idx="4">
                  <c:v>0.0002310536044362292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i variació del nombre d'empreses 1T 2001 - 1T 2005</a:t>
            </a:r>
          </a:p>
        </c:rich>
      </c:tx>
      <c:layout>
        <c:manualLayout>
          <c:xMode val="factor"/>
          <c:yMode val="factor"/>
          <c:x val="-0.18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35"/>
          <c:w val="0.969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informe_atur!$B$670</c:f>
              <c:strCache>
                <c:ptCount val="1"/>
                <c:pt idx="0">
                  <c:v>Empreses</c:v>
                </c:pt>
              </c:strCache>
            </c:strRef>
          </c:tx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informe_atur!$A$671:$A$687</c:f>
              <c:strCache>
                <c:ptCount val="17"/>
                <c:pt idx="0">
                  <c:v>1T 2001</c:v>
                </c:pt>
                <c:pt idx="1">
                  <c:v>2T 2001</c:v>
                </c:pt>
                <c:pt idx="2">
                  <c:v>3T 2001</c:v>
                </c:pt>
                <c:pt idx="3">
                  <c:v>4T 2001</c:v>
                </c:pt>
                <c:pt idx="4">
                  <c:v>1T 2002</c:v>
                </c:pt>
                <c:pt idx="5">
                  <c:v>2T 2002</c:v>
                </c:pt>
                <c:pt idx="6">
                  <c:v>3T 2002</c:v>
                </c:pt>
                <c:pt idx="7">
                  <c:v>4T 2002</c:v>
                </c:pt>
                <c:pt idx="8">
                  <c:v>1T 2003</c:v>
                </c:pt>
                <c:pt idx="9">
                  <c:v>2T 2003</c:v>
                </c:pt>
                <c:pt idx="10">
                  <c:v>3T 2003</c:v>
                </c:pt>
                <c:pt idx="11">
                  <c:v>4T 2003</c:v>
                </c:pt>
                <c:pt idx="12">
                  <c:v>1T 2004</c:v>
                </c:pt>
                <c:pt idx="13">
                  <c:v>2T 2004</c:v>
                </c:pt>
                <c:pt idx="14">
                  <c:v>3T 2004</c:v>
                </c:pt>
                <c:pt idx="15">
                  <c:v>4T 2004</c:v>
                </c:pt>
                <c:pt idx="16">
                  <c:v>1T 2005</c:v>
                </c:pt>
              </c:strCache>
            </c:strRef>
          </c:cat>
          <c:val>
            <c:numRef>
              <c:f>informe_atur!$B$671:$B$687</c:f>
              <c:numCache>
                <c:ptCount val="17"/>
                <c:pt idx="0">
                  <c:v>11832</c:v>
                </c:pt>
                <c:pt idx="1">
                  <c:v>12351</c:v>
                </c:pt>
                <c:pt idx="2">
                  <c:v>12093</c:v>
                </c:pt>
                <c:pt idx="3">
                  <c:v>11843</c:v>
                </c:pt>
                <c:pt idx="4">
                  <c:v>12055</c:v>
                </c:pt>
                <c:pt idx="5">
                  <c:v>12542</c:v>
                </c:pt>
                <c:pt idx="6">
                  <c:v>12303</c:v>
                </c:pt>
                <c:pt idx="7">
                  <c:v>12197</c:v>
                </c:pt>
                <c:pt idx="8">
                  <c:v>12251</c:v>
                </c:pt>
                <c:pt idx="9">
                  <c:v>12814</c:v>
                </c:pt>
                <c:pt idx="10">
                  <c:v>12625</c:v>
                </c:pt>
                <c:pt idx="11">
                  <c:v>12442</c:v>
                </c:pt>
                <c:pt idx="12">
                  <c:v>12619</c:v>
                </c:pt>
                <c:pt idx="13">
                  <c:v>13143</c:v>
                </c:pt>
                <c:pt idx="14">
                  <c:v>12987</c:v>
                </c:pt>
                <c:pt idx="15">
                  <c:v>12885</c:v>
                </c:pt>
                <c:pt idx="16">
                  <c:v>12984</c:v>
                </c:pt>
              </c:numCache>
            </c:numRef>
          </c:val>
        </c:ser>
        <c:axId val="60054714"/>
        <c:axId val="3621515"/>
      </c:barChart>
      <c:lineChart>
        <c:grouping val="standard"/>
        <c:varyColors val="0"/>
        <c:ser>
          <c:idx val="0"/>
          <c:order val="1"/>
          <c:tx>
            <c:strRef>
              <c:f>informe_atur!$C$670</c:f>
              <c:strCache>
                <c:ptCount val="1"/>
                <c:pt idx="0">
                  <c:v>Variació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informe_atur!$A$671:$A$687</c:f>
              <c:strCache>
                <c:ptCount val="17"/>
                <c:pt idx="0">
                  <c:v>1T 2001</c:v>
                </c:pt>
                <c:pt idx="1">
                  <c:v>2T 2001</c:v>
                </c:pt>
                <c:pt idx="2">
                  <c:v>3T 2001</c:v>
                </c:pt>
                <c:pt idx="3">
                  <c:v>4T 2001</c:v>
                </c:pt>
                <c:pt idx="4">
                  <c:v>1T 2002</c:v>
                </c:pt>
                <c:pt idx="5">
                  <c:v>2T 2002</c:v>
                </c:pt>
                <c:pt idx="6">
                  <c:v>3T 2002</c:v>
                </c:pt>
                <c:pt idx="7">
                  <c:v>4T 2002</c:v>
                </c:pt>
                <c:pt idx="8">
                  <c:v>1T 2003</c:v>
                </c:pt>
                <c:pt idx="9">
                  <c:v>2T 2003</c:v>
                </c:pt>
                <c:pt idx="10">
                  <c:v>3T 2003</c:v>
                </c:pt>
                <c:pt idx="11">
                  <c:v>4T 2003</c:v>
                </c:pt>
                <c:pt idx="12">
                  <c:v>1T 2004</c:v>
                </c:pt>
                <c:pt idx="13">
                  <c:v>2T 2004</c:v>
                </c:pt>
                <c:pt idx="14">
                  <c:v>3T 2004</c:v>
                </c:pt>
                <c:pt idx="15">
                  <c:v>4T 2004</c:v>
                </c:pt>
                <c:pt idx="16">
                  <c:v>1T 2005</c:v>
                </c:pt>
              </c:strCache>
            </c:strRef>
          </c:cat>
          <c:val>
            <c:numRef>
              <c:f>informe_atur!$C$671:$C$687</c:f>
              <c:numCache>
                <c:ptCount val="17"/>
                <c:pt idx="0">
                  <c:v>0.0187</c:v>
                </c:pt>
                <c:pt idx="1">
                  <c:v>0.0439</c:v>
                </c:pt>
                <c:pt idx="2">
                  <c:v>-0.0209</c:v>
                </c:pt>
                <c:pt idx="3">
                  <c:v>-0.0207</c:v>
                </c:pt>
                <c:pt idx="4">
                  <c:v>0.0179</c:v>
                </c:pt>
                <c:pt idx="5">
                  <c:v>0.0404</c:v>
                </c:pt>
                <c:pt idx="6">
                  <c:v>-0.019</c:v>
                </c:pt>
                <c:pt idx="7">
                  <c:v>-0.0086</c:v>
                </c:pt>
                <c:pt idx="8">
                  <c:v>0.0044</c:v>
                </c:pt>
                <c:pt idx="9">
                  <c:v>0.0459</c:v>
                </c:pt>
                <c:pt idx="10">
                  <c:v>-0.0147</c:v>
                </c:pt>
                <c:pt idx="11">
                  <c:v>-0.0145</c:v>
                </c:pt>
                <c:pt idx="12">
                  <c:v>0.0142</c:v>
                </c:pt>
                <c:pt idx="13">
                  <c:v>0.0415</c:v>
                </c:pt>
                <c:pt idx="14">
                  <c:v>-0.0119</c:v>
                </c:pt>
                <c:pt idx="15">
                  <c:v>-0.0079</c:v>
                </c:pt>
                <c:pt idx="16">
                  <c:v>0.0077</c:v>
                </c:pt>
              </c:numCache>
            </c:numRef>
          </c:val>
          <c:smooth val="0"/>
        </c:ser>
        <c:axId val="32593636"/>
        <c:axId val="24907269"/>
      </c:line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1515"/>
        <c:crosses val="autoZero"/>
        <c:auto val="0"/>
        <c:lblOffset val="100"/>
        <c:noMultiLvlLbl val="0"/>
      </c:catAx>
      <c:valAx>
        <c:axId val="3621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54714"/>
        <c:crossesAt val="1"/>
        <c:crossBetween val="between"/>
        <c:dispUnits/>
      </c:valAx>
      <c:catAx>
        <c:axId val="32593636"/>
        <c:scaling>
          <c:orientation val="minMax"/>
        </c:scaling>
        <c:axPos val="b"/>
        <c:delete val="1"/>
        <c:majorTickMark val="in"/>
        <c:minorTickMark val="none"/>
        <c:tickLblPos val="nextTo"/>
        <c:crossAx val="24907269"/>
        <c:crosses val="autoZero"/>
        <c:auto val="0"/>
        <c:lblOffset val="100"/>
        <c:noMultiLvlLbl val="0"/>
      </c:catAx>
      <c:valAx>
        <c:axId val="2490726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936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mensual taxes d'atur (2004-2005)</a:t>
            </a:r>
          </a:p>
        </c:rich>
      </c:tx>
      <c:layout>
        <c:manualLayout>
          <c:xMode val="factor"/>
          <c:yMode val="factor"/>
          <c:x val="-0.2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2975"/>
          <c:w val="0.914"/>
          <c:h val="0.731"/>
        </c:manualLayout>
      </c:layout>
      <c:lineChart>
        <c:grouping val="standard"/>
        <c:varyColors val="0"/>
        <c:ser>
          <c:idx val="0"/>
          <c:order val="0"/>
          <c:tx>
            <c:v>El Maresme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informe_atur!$A$128:$A$142</c:f>
              <c:strCache/>
            </c:strRef>
          </c:cat>
          <c:val>
            <c:numRef>
              <c:f>informe_atur!$B$128:$B$142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Província BCN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informe_atur!$A$128:$A$142</c:f>
              <c:strCache/>
            </c:strRef>
          </c:cat>
          <c:val>
            <c:numRef>
              <c:f>informe_atur!$C$128:$C$142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Catalunya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informe_atur!$A$128:$A$142</c:f>
              <c:strCache/>
            </c:strRef>
          </c:cat>
          <c:val>
            <c:numRef>
              <c:f>informe_atur!$D$128:$D$142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2838830"/>
        <c:axId val="422287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2879"/>
        <c:crosses val="autoZero"/>
        <c:auto val="1"/>
        <c:lblOffset val="100"/>
        <c:noMultiLvlLbl val="0"/>
      </c:catAx>
      <c:valAx>
        <c:axId val="4222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38830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i variació anual de la població (2000-2004)</a:t>
            </a:r>
          </a:p>
        </c:rich>
      </c:tx>
      <c:layout>
        <c:manualLayout>
          <c:xMode val="factor"/>
          <c:yMode val="factor"/>
          <c:x val="-0.138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225"/>
          <c:w val="0.958"/>
          <c:h val="0.737"/>
        </c:manualLayout>
      </c:layout>
      <c:lineChart>
        <c:grouping val="standard"/>
        <c:varyColors val="0"/>
        <c:ser>
          <c:idx val="1"/>
          <c:order val="0"/>
          <c:tx>
            <c:strRef>
              <c:f>informe_atur!$B$892</c:f>
              <c:strCache>
                <c:ptCount val="1"/>
                <c:pt idx="0">
                  <c:v>Població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informe_atur!$A$893:$A$897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informe_atur!$B$893:$B$897</c:f>
              <c:numCache>
                <c:ptCount val="5"/>
                <c:pt idx="0">
                  <c:v>345423</c:v>
                </c:pt>
                <c:pt idx="1">
                  <c:v>355714</c:v>
                </c:pt>
                <c:pt idx="2">
                  <c:v>366782</c:v>
                </c:pt>
                <c:pt idx="3">
                  <c:v>377608</c:v>
                </c:pt>
                <c:pt idx="4">
                  <c:v>386573</c:v>
                </c:pt>
              </c:numCache>
            </c:numRef>
          </c:val>
          <c:smooth val="0"/>
        </c:ser>
        <c:marker val="1"/>
        <c:axId val="38005912"/>
        <c:axId val="6508889"/>
      </c:lineChart>
      <c:lineChart>
        <c:grouping val="standard"/>
        <c:varyColors val="0"/>
        <c:ser>
          <c:idx val="0"/>
          <c:order val="1"/>
          <c:tx>
            <c:strRef>
              <c:f>informe_atur!$C$892</c:f>
              <c:strCache>
                <c:ptCount val="1"/>
                <c:pt idx="0">
                  <c:v>Variació 
anual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informe_atur!$C$893:$C$897</c:f>
              <c:numCache>
                <c:ptCount val="5"/>
                <c:pt idx="1">
                  <c:v>0.0298</c:v>
                </c:pt>
                <c:pt idx="2">
                  <c:v>0.0311</c:v>
                </c:pt>
                <c:pt idx="3">
                  <c:v>0.0295</c:v>
                </c:pt>
                <c:pt idx="4">
                  <c:v>0.0237</c:v>
                </c:pt>
              </c:numCache>
            </c:numRef>
          </c:val>
          <c:smooth val="0"/>
        </c:ser>
        <c:marker val="1"/>
        <c:axId val="58580002"/>
        <c:axId val="57457971"/>
      </c:line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8889"/>
        <c:crosses val="autoZero"/>
        <c:auto val="0"/>
        <c:lblOffset val="100"/>
        <c:noMultiLvlLbl val="0"/>
      </c:catAx>
      <c:valAx>
        <c:axId val="6508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005912"/>
        <c:crossesAt val="1"/>
        <c:crossBetween val="between"/>
        <c:dispUnits/>
      </c:valAx>
      <c:catAx>
        <c:axId val="58580002"/>
        <c:scaling>
          <c:orientation val="minMax"/>
        </c:scaling>
        <c:axPos val="b"/>
        <c:delete val="1"/>
        <c:majorTickMark val="in"/>
        <c:minorTickMark val="none"/>
        <c:tickLblPos val="nextTo"/>
        <c:crossAx val="57457971"/>
        <c:crosses val="autoZero"/>
        <c:auto val="0"/>
        <c:lblOffset val="100"/>
        <c:noMultiLvlLbl val="0"/>
      </c:catAx>
      <c:valAx>
        <c:axId val="57457971"/>
        <c:scaling>
          <c:orientation val="minMax"/>
          <c:max val="0.05"/>
        </c:scaling>
        <c:axPos val="l"/>
        <c:delete val="0"/>
        <c:numFmt formatCode="General" sourceLinked="1"/>
        <c:majorTickMark val="in"/>
        <c:minorTickMark val="none"/>
        <c:tickLblPos val="nextTo"/>
        <c:crossAx val="58580002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Piràmide d'edats 2004</a:t>
            </a:r>
          </a:p>
        </c:rich>
      </c:tx>
      <c:layout>
        <c:manualLayout>
          <c:xMode val="factor"/>
          <c:yMode val="factor"/>
          <c:x val="-0.33625"/>
          <c:y val="-0.011"/>
        </c:manualLayout>
      </c:layout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>
        <c:manualLayout>
          <c:xMode val="edge"/>
          <c:yMode val="edge"/>
          <c:x val="0.06925"/>
          <c:y val="0.10175"/>
          <c:w val="0.829"/>
          <c:h val="0.83025"/>
        </c:manualLayout>
      </c:layout>
      <c:bar3D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informe_atur!$A$946:$A$963</c:f>
              <c:strCache>
                <c:ptCount val="1"/>
                <c:pt idx="0">
                  <c:v>  0-4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Dones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informe_atur!$A$946:$A$963</c:f>
              <c:strCache>
                <c:ptCount val="1"/>
                <c:pt idx="0">
                  <c:v>  0-4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47359692"/>
        <c:axId val="23584045"/>
      </c:bar3DChart>
      <c:catAx>
        <c:axId val="47359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3584045"/>
        <c:crosses val="autoZero"/>
        <c:auto val="1"/>
        <c:lblOffset val="100"/>
        <c:noMultiLvlLbl val="0"/>
      </c:catAx>
      <c:valAx>
        <c:axId val="23584045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47359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25"/>
          <c:y val="0.4677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de la taxa d'atur, 2004-2005</a:t>
            </a:r>
          </a:p>
        </c:rich>
      </c:tx>
      <c:layout>
        <c:manualLayout>
          <c:xMode val="factor"/>
          <c:yMode val="factor"/>
          <c:x val="-0.23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225"/>
          <c:w val="0.958"/>
          <c:h val="0.719"/>
        </c:manualLayout>
      </c:layout>
      <c:lineChart>
        <c:grouping val="standard"/>
        <c:varyColors val="0"/>
        <c:ser>
          <c:idx val="0"/>
          <c:order val="0"/>
          <c:tx>
            <c:v>Alt Maresme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informe_atur!$A$211:$A$225</c:f>
              <c:strCache/>
            </c:strRef>
          </c:cat>
          <c:val>
            <c:numRef>
              <c:f>informe_atur!$B$211:$B$225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Baix Maresme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informe_atur!$A$211:$A$225</c:f>
              <c:strCache/>
            </c:strRef>
          </c:cat>
          <c:val>
            <c:numRef>
              <c:f>informe_atur!$C$211:$C$225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Àmbit Mataró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informe_atur!$A$211:$A$225</c:f>
              <c:strCache/>
            </c:strRef>
          </c:cat>
          <c:val>
            <c:numRef>
              <c:f>informe_atur!$D$211:$D$225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0929814"/>
        <c:axId val="31259463"/>
      </c:line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  <c:max val="0.1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29814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Grups d'Edat - 1t trimestre 2005 </a:t>
            </a:r>
          </a:p>
        </c:rich>
      </c:tx>
      <c:layout>
        <c:manualLayout>
          <c:xMode val="factor"/>
          <c:yMode val="factor"/>
          <c:x val="-0.3252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5"/>
          <c:y val="0.255"/>
          <c:w val="0.90775"/>
          <c:h val="0.7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informe_atur!$A$282:$A$291</c:f>
              <c:strCache/>
            </c:strRef>
          </c:cat>
          <c:val>
            <c:numRef>
              <c:f>informe_atur!$B$282:$B$291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2994306"/>
        <c:axId val="51404435"/>
      </c:bar3D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94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Grups Professionals - 1t trimestre 2005 </a:t>
            </a:r>
          </a:p>
        </c:rich>
      </c:tx>
      <c:layout>
        <c:manualLayout>
          <c:xMode val="factor"/>
          <c:yMode val="factor"/>
          <c:x val="-0.343"/>
          <c:y val="-0.0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"/>
          <c:w val="0.9457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informe_atur!$A$334:$A$343</c:f>
              <c:strCache/>
            </c:strRef>
          </c:cat>
          <c:val>
            <c:numRef>
              <c:f>informe_atur!$B$334:$B$343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59986732"/>
        <c:axId val="3009677"/>
      </c:bar3DChart>
      <c:catAx>
        <c:axId val="59986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867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Sector Econòmic  - 1t trimestre 2005</a:t>
            </a:r>
          </a:p>
        </c:rich>
      </c:tx>
      <c:layout>
        <c:manualLayout>
          <c:xMode val="factor"/>
          <c:yMode val="factor"/>
          <c:x val="-0.3695"/>
          <c:y val="-0.0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5"/>
          <c:y val="0.44975"/>
          <c:w val="0.328"/>
          <c:h val="0.35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informe_atur!$A$392:$A$396</c:f>
              <c:strCache/>
            </c:strRef>
          </c:cat>
          <c:val>
            <c:numRef>
              <c:f>informe_atur!$B$392:$B$396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Contractes segons duració - 1r trimestre 2005</a:t>
            </a:r>
          </a:p>
        </c:rich>
      </c:tx>
      <c:layout>
        <c:manualLayout>
          <c:xMode val="factor"/>
          <c:yMode val="factor"/>
          <c:x val="-0.3157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15"/>
          <c:y val="0.10525"/>
          <c:w val="0.916"/>
          <c:h val="0.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informe_atur!$A$484:$A$490</c:f>
              <c:strCache/>
            </c:strRef>
          </c:cat>
          <c:val>
            <c:numRef>
              <c:f>informe_atur!$B$484:$B$490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7087094"/>
        <c:axId val="42457255"/>
      </c:bar3DChart>
      <c:catAx>
        <c:axId val="27087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870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Contractes per sexe - 1r trimestre 2005</a:t>
            </a:r>
          </a:p>
        </c:rich>
      </c:tx>
      <c:layout>
        <c:manualLayout>
          <c:xMode val="factor"/>
          <c:yMode val="factor"/>
          <c:x val="-0.371"/>
          <c:y val="-0.01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35975"/>
          <c:w val="0.50425"/>
          <c:h val="0.4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informe_atur!$A$536:$A$537</c:f>
              <c:strCache/>
            </c:strRef>
          </c:cat>
          <c:val>
            <c:numRef>
              <c:f>informe_atur!$B$536:$B$537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Contractes per Grups d'Edat - 1r trimestre 2005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3252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"/>
          <c:w val="1"/>
          <c:h val="0.70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informe_atur!$A$577:$A$581</c:f>
              <c:strCache>
                <c:ptCount val="5"/>
                <c:pt idx="0">
                  <c:v> &lt; 19 </c:v>
                </c:pt>
                <c:pt idx="1">
                  <c:v> 19 - 24</c:v>
                </c:pt>
                <c:pt idx="2">
                  <c:v>25 - 29</c:v>
                </c:pt>
                <c:pt idx="3">
                  <c:v> 30 - 45 </c:v>
                </c:pt>
                <c:pt idx="4">
                  <c:v> &gt; 45 </c:v>
                </c:pt>
              </c:strCache>
            </c:strRef>
          </c:cat>
          <c:val>
            <c:numRef>
              <c:f>informe_atur!$B$577:$B$581</c:f>
              <c:numCache>
                <c:ptCount val="5"/>
                <c:pt idx="0">
                  <c:v>1548</c:v>
                </c:pt>
                <c:pt idx="1">
                  <c:v>4562</c:v>
                </c:pt>
                <c:pt idx="2">
                  <c:v>4158</c:v>
                </c:pt>
                <c:pt idx="3">
                  <c:v>6921</c:v>
                </c:pt>
                <c:pt idx="4">
                  <c:v>2927</c:v>
                </c:pt>
              </c:numCache>
            </c:numRef>
          </c:val>
          <c:shape val="box"/>
        </c:ser>
        <c:shape val="box"/>
        <c:axId val="46570976"/>
        <c:axId val="16485601"/>
      </c:bar3D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Evolució trimestral de la taxa d'atur (2001 - 2005)</a:t>
            </a:r>
          </a:p>
        </c:rich>
      </c:tx>
      <c:layout>
        <c:manualLayout>
          <c:xMode val="factor"/>
          <c:yMode val="factor"/>
          <c:x val="-0.29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275"/>
          <c:w val="0.94875"/>
          <c:h val="0.743"/>
        </c:manualLayout>
      </c:layout>
      <c:barChart>
        <c:barDir val="col"/>
        <c:grouping val="clustered"/>
        <c:varyColors val="0"/>
        <c:ser>
          <c:idx val="1"/>
          <c:order val="0"/>
          <c:tx>
            <c:v>Homes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Hoja1!$A$14:$A$30</c:f>
              <c:strCache>
                <c:ptCount val="17"/>
                <c:pt idx="0">
                  <c:v>1T 2001</c:v>
                </c:pt>
                <c:pt idx="1">
                  <c:v>2 T 2001</c:v>
                </c:pt>
                <c:pt idx="2">
                  <c:v>3T 2001</c:v>
                </c:pt>
                <c:pt idx="3">
                  <c:v>4T 2001</c:v>
                </c:pt>
                <c:pt idx="4">
                  <c:v>1T 2002</c:v>
                </c:pt>
                <c:pt idx="5">
                  <c:v>2 T 2002</c:v>
                </c:pt>
                <c:pt idx="6">
                  <c:v>3T 2002</c:v>
                </c:pt>
                <c:pt idx="7">
                  <c:v>4T2002</c:v>
                </c:pt>
                <c:pt idx="8">
                  <c:v>1T 2003</c:v>
                </c:pt>
                <c:pt idx="9">
                  <c:v>2T2003</c:v>
                </c:pt>
                <c:pt idx="10">
                  <c:v>3T2003</c:v>
                </c:pt>
                <c:pt idx="11">
                  <c:v>4T2003</c:v>
                </c:pt>
                <c:pt idx="12">
                  <c:v>1T2004</c:v>
                </c:pt>
                <c:pt idx="13">
                  <c:v>2T2004</c:v>
                </c:pt>
                <c:pt idx="14">
                  <c:v>3T 2004</c:v>
                </c:pt>
                <c:pt idx="15">
                  <c:v>4T 2004</c:v>
                </c:pt>
                <c:pt idx="16">
                  <c:v>1T 2005</c:v>
                </c:pt>
              </c:strCache>
            </c:strRef>
          </c:cat>
          <c:val>
            <c:numRef>
              <c:f>Hoja1!$B$14:$B$30</c:f>
              <c:numCache>
                <c:ptCount val="17"/>
                <c:pt idx="0">
                  <c:v>0.04485747173132913</c:v>
                </c:pt>
                <c:pt idx="1">
                  <c:v>0.04199110749994357</c:v>
                </c:pt>
                <c:pt idx="2">
                  <c:v>0.045997246484754103</c:v>
                </c:pt>
                <c:pt idx="3">
                  <c:v>0.05110930552734331</c:v>
                </c:pt>
                <c:pt idx="4">
                  <c:v>0.04553393332633447</c:v>
                </c:pt>
                <c:pt idx="5">
                  <c:v>0.043453363746552266</c:v>
                </c:pt>
                <c:pt idx="6">
                  <c:v>0.04471315817100755</c:v>
                </c:pt>
                <c:pt idx="7">
                  <c:v>0.04919878983384075</c:v>
                </c:pt>
                <c:pt idx="8">
                  <c:v>0.050105460063562354</c:v>
                </c:pt>
                <c:pt idx="9">
                  <c:v>0.04651695473329579</c:v>
                </c:pt>
                <c:pt idx="10">
                  <c:v>0.047776749157751076</c:v>
                </c:pt>
                <c:pt idx="11">
                  <c:v>0.05272048788402256</c:v>
                </c:pt>
                <c:pt idx="12">
                  <c:v>0.05443838937191613</c:v>
                </c:pt>
                <c:pt idx="13">
                  <c:v>0.0464</c:v>
                </c:pt>
                <c:pt idx="14">
                  <c:v>0.04877885835902232</c:v>
                </c:pt>
                <c:pt idx="15">
                  <c:v>0.057549699844434477</c:v>
                </c:pt>
                <c:pt idx="16">
                  <c:v>0.05664302961471287</c:v>
                </c:pt>
              </c:numCache>
            </c:numRef>
          </c:val>
        </c:ser>
        <c:ser>
          <c:idx val="0"/>
          <c:order val="1"/>
          <c:tx>
            <c:v>Dones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Hoja1!$A$14:$A$30</c:f>
              <c:strCache>
                <c:ptCount val="17"/>
                <c:pt idx="0">
                  <c:v>1T 2001</c:v>
                </c:pt>
                <c:pt idx="1">
                  <c:v>2 T 2001</c:v>
                </c:pt>
                <c:pt idx="2">
                  <c:v>3T 2001</c:v>
                </c:pt>
                <c:pt idx="3">
                  <c:v>4T 2001</c:v>
                </c:pt>
                <c:pt idx="4">
                  <c:v>1T 2002</c:v>
                </c:pt>
                <c:pt idx="5">
                  <c:v>2 T 2002</c:v>
                </c:pt>
                <c:pt idx="6">
                  <c:v>3T 2002</c:v>
                </c:pt>
                <c:pt idx="7">
                  <c:v>4T2002</c:v>
                </c:pt>
                <c:pt idx="8">
                  <c:v>1T 2003</c:v>
                </c:pt>
                <c:pt idx="9">
                  <c:v>2T2003</c:v>
                </c:pt>
                <c:pt idx="10">
                  <c:v>3T2003</c:v>
                </c:pt>
                <c:pt idx="11">
                  <c:v>4T2003</c:v>
                </c:pt>
                <c:pt idx="12">
                  <c:v>1T2004</c:v>
                </c:pt>
                <c:pt idx="13">
                  <c:v>2T2004</c:v>
                </c:pt>
                <c:pt idx="14">
                  <c:v>3T 2004</c:v>
                </c:pt>
                <c:pt idx="15">
                  <c:v>4T 2004</c:v>
                </c:pt>
                <c:pt idx="16">
                  <c:v>1T 2005</c:v>
                </c:pt>
              </c:strCache>
            </c:strRef>
          </c:cat>
          <c:val>
            <c:numRef>
              <c:f>Hoja1!$C$14:$C$30</c:f>
              <c:numCache>
                <c:ptCount val="17"/>
                <c:pt idx="0">
                  <c:v>0.09228562045183482</c:v>
                </c:pt>
                <c:pt idx="1">
                  <c:v>0.08580367483103729</c:v>
                </c:pt>
                <c:pt idx="2">
                  <c:v>0.09071266831452128</c:v>
                </c:pt>
                <c:pt idx="3">
                  <c:v>0.10089364423625395</c:v>
                </c:pt>
                <c:pt idx="4">
                  <c:v>0.07939503551676234</c:v>
                </c:pt>
                <c:pt idx="5">
                  <c:v>0.07403475662499016</c:v>
                </c:pt>
                <c:pt idx="6">
                  <c:v>0.07766506775707059</c:v>
                </c:pt>
                <c:pt idx="7">
                  <c:v>0.0857120390029095</c:v>
                </c:pt>
                <c:pt idx="8">
                  <c:v>0.08702262063903961</c:v>
                </c:pt>
                <c:pt idx="9">
                  <c:v>0.08056145317291814</c:v>
                </c:pt>
                <c:pt idx="10">
                  <c:v>0.08437524573405678</c:v>
                </c:pt>
                <c:pt idx="11">
                  <c:v>0.09374590443238709</c:v>
                </c:pt>
                <c:pt idx="12">
                  <c:v>0.09738932138082881</c:v>
                </c:pt>
                <c:pt idx="13">
                  <c:v>0.1051</c:v>
                </c:pt>
                <c:pt idx="14">
                  <c:v>0.08972241880946764</c:v>
                </c:pt>
                <c:pt idx="15">
                  <c:v>0.10582946711750675</c:v>
                </c:pt>
                <c:pt idx="16">
                  <c:v>0.10466304946135095</c:v>
                </c:pt>
              </c:numCache>
            </c:numRef>
          </c:val>
        </c:ser>
        <c:axId val="14152682"/>
        <c:axId val="60265275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Hoja1!$A$14:$A$30</c:f>
              <c:strCache>
                <c:ptCount val="17"/>
                <c:pt idx="0">
                  <c:v>1T 2001</c:v>
                </c:pt>
                <c:pt idx="1">
                  <c:v>2 T 2001</c:v>
                </c:pt>
                <c:pt idx="2">
                  <c:v>3T 2001</c:v>
                </c:pt>
                <c:pt idx="3">
                  <c:v>4T 2001</c:v>
                </c:pt>
                <c:pt idx="4">
                  <c:v>1T 2002</c:v>
                </c:pt>
                <c:pt idx="5">
                  <c:v>2 T 2002</c:v>
                </c:pt>
                <c:pt idx="6">
                  <c:v>3T 2002</c:v>
                </c:pt>
                <c:pt idx="7">
                  <c:v>4T2002</c:v>
                </c:pt>
                <c:pt idx="8">
                  <c:v>1T 2003</c:v>
                </c:pt>
                <c:pt idx="9">
                  <c:v>2T2003</c:v>
                </c:pt>
                <c:pt idx="10">
                  <c:v>3T2003</c:v>
                </c:pt>
                <c:pt idx="11">
                  <c:v>4T2003</c:v>
                </c:pt>
                <c:pt idx="12">
                  <c:v>1T2004</c:v>
                </c:pt>
                <c:pt idx="13">
                  <c:v>2T2004</c:v>
                </c:pt>
                <c:pt idx="14">
                  <c:v>3T 2004</c:v>
                </c:pt>
                <c:pt idx="15">
                  <c:v>4T 2004</c:v>
                </c:pt>
                <c:pt idx="16">
                  <c:v>1T 2005</c:v>
                </c:pt>
              </c:strCache>
            </c:strRef>
          </c:cat>
          <c:val>
            <c:numRef>
              <c:f>Hoja1!$D$14:$D$30</c:f>
              <c:numCache>
                <c:ptCount val="17"/>
                <c:pt idx="0">
                  <c:v>0.06359111608758287</c:v>
                </c:pt>
                <c:pt idx="1">
                  <c:v>0.05929663337133962</c:v>
                </c:pt>
                <c:pt idx="2">
                  <c:v>0.06365939085254699</c:v>
                </c:pt>
                <c:pt idx="3">
                  <c:v>0.07077362136180847</c:v>
                </c:pt>
                <c:pt idx="4">
                  <c:v>0.059801967075507646</c:v>
                </c:pt>
                <c:pt idx="5">
                  <c:v>0.05634495060221669</c:v>
                </c:pt>
                <c:pt idx="6">
                  <c:v>0.05859808593944146</c:v>
                </c:pt>
                <c:pt idx="7">
                  <c:v>0.06458435727657788</c:v>
                </c:pt>
                <c:pt idx="8">
                  <c:v>0.06566122343039855</c:v>
                </c:pt>
                <c:pt idx="9">
                  <c:v>0.06086226605773107</c:v>
                </c:pt>
                <c:pt idx="10">
                  <c:v>0.06319823725294205</c:v>
                </c:pt>
                <c:pt idx="11">
                  <c:v>0.0700073447794081</c:v>
                </c:pt>
                <c:pt idx="12">
                  <c:v>0.07253659964325357</c:v>
                </c:pt>
                <c:pt idx="13">
                  <c:v>0.06603122359607026</c:v>
                </c:pt>
                <c:pt idx="14">
                  <c:v>0.07096824073204809</c:v>
                </c:pt>
                <c:pt idx="15">
                  <c:v>0.07788779606916242</c:v>
                </c:pt>
                <c:pt idx="16">
                  <c:v>0.07687719860173071</c:v>
                </c:pt>
              </c:numCache>
            </c:numRef>
          </c:val>
          <c:smooth val="0"/>
        </c:ser>
        <c:axId val="5516564"/>
        <c:axId val="49649077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0265275"/>
        <c:crosses val="autoZero"/>
        <c:auto val="0"/>
        <c:lblOffset val="100"/>
        <c:noMultiLvlLbl val="0"/>
      </c:catAx>
      <c:valAx>
        <c:axId val="60265275"/>
        <c:scaling>
          <c:orientation val="minMax"/>
          <c:max val="0.12"/>
          <c:min val="0"/>
        </c:scaling>
        <c:axPos val="l"/>
        <c:delete val="0"/>
        <c:numFmt formatCode="0.00%" sourceLinked="0"/>
        <c:majorTickMark val="cross"/>
        <c:minorTickMark val="none"/>
        <c:tickLblPos val="nextTo"/>
        <c:crossAx val="14152682"/>
        <c:crossesAt val="1"/>
        <c:crossBetween val="between"/>
        <c:dispUnits/>
        <c:majorUnit val="0.02"/>
      </c:valAx>
      <c:catAx>
        <c:axId val="5516564"/>
        <c:scaling>
          <c:orientation val="minMax"/>
        </c:scaling>
        <c:axPos val="b"/>
        <c:delete val="1"/>
        <c:majorTickMark val="cross"/>
        <c:minorTickMark val="none"/>
        <c:tickLblPos val="nextTo"/>
        <c:crossAx val="49649077"/>
        <c:crosses val="autoZero"/>
        <c:auto val="0"/>
        <c:lblOffset val="100"/>
        <c:noMultiLvlLbl val="0"/>
      </c:catAx>
      <c:valAx>
        <c:axId val="49649077"/>
        <c:scaling>
          <c:orientation val="minMax"/>
        </c:scaling>
        <c:axPos val="l"/>
        <c:delete val="1"/>
        <c:majorTickMark val="cross"/>
        <c:minorTickMark val="none"/>
        <c:tickLblPos val="nextTo"/>
        <c:crossAx val="551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175"/>
          <c:y val="0.9045"/>
          <c:w val="0.90725"/>
          <c:h val="0.059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de la població  (1991 - 2003)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188510"/>
        <c:axId val="62152271"/>
      </c:lineChart>
      <c:lineChart>
        <c:grouping val="standard"/>
        <c:varyColors val="0"/>
        <c:ser>
          <c:idx val="2"/>
          <c:order val="1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99528"/>
        <c:axId val="1169161"/>
      </c:line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52271"/>
        <c:crosses val="autoZero"/>
        <c:auto val="0"/>
        <c:lblOffset val="100"/>
        <c:noMultiLvlLbl val="0"/>
      </c:catAx>
      <c:valAx>
        <c:axId val="62152271"/>
        <c:scaling>
          <c:orientation val="minMax"/>
          <c:max val="11000"/>
          <c:min val="8000"/>
        </c:scaling>
        <c:axPos val="l"/>
        <c:delete val="0"/>
        <c:numFmt formatCode="General" sourceLinked="1"/>
        <c:majorTickMark val="in"/>
        <c:minorTickMark val="none"/>
        <c:tickLblPos val="nextTo"/>
        <c:crossAx val="44188510"/>
        <c:crossesAt val="1"/>
        <c:crossBetween val="between"/>
        <c:dispUnits/>
        <c:majorUnit val="1000"/>
        <c:minorUnit val="200"/>
      </c:valAx>
      <c:catAx>
        <c:axId val="22499528"/>
        <c:scaling>
          <c:orientation val="minMax"/>
        </c:scaling>
        <c:axPos val="b"/>
        <c:delete val="1"/>
        <c:majorTickMark val="in"/>
        <c:minorTickMark val="none"/>
        <c:tickLblPos val="nextTo"/>
        <c:crossAx val="1169161"/>
        <c:crosses val="autoZero"/>
        <c:auto val="0"/>
        <c:lblOffset val="100"/>
        <c:noMultiLvlLbl val="0"/>
      </c:catAx>
      <c:valAx>
        <c:axId val="1169161"/>
        <c:scaling>
          <c:orientation val="minMax"/>
          <c:max val="0.06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22499528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5</xdr:row>
      <xdr:rowOff>152400</xdr:rowOff>
    </xdr:from>
    <xdr:to>
      <xdr:col>1</xdr:col>
      <xdr:colOff>533400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620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261</xdr:row>
      <xdr:rowOff>114300</xdr:rowOff>
    </xdr:from>
    <xdr:to>
      <xdr:col>5</xdr:col>
      <xdr:colOff>219075</xdr:colOff>
      <xdr:row>275</xdr:row>
      <xdr:rowOff>142875</xdr:rowOff>
    </xdr:to>
    <xdr:graphicFrame>
      <xdr:nvGraphicFramePr>
        <xdr:cNvPr id="2" name="Chart 3"/>
        <xdr:cNvGraphicFramePr/>
      </xdr:nvGraphicFramePr>
      <xdr:xfrm>
        <a:off x="942975" y="42643425"/>
        <a:ext cx="42576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293</xdr:row>
      <xdr:rowOff>66675</xdr:rowOff>
    </xdr:from>
    <xdr:to>
      <xdr:col>6</xdr:col>
      <xdr:colOff>676275</xdr:colOff>
      <xdr:row>311</xdr:row>
      <xdr:rowOff>123825</xdr:rowOff>
    </xdr:to>
    <xdr:graphicFrame>
      <xdr:nvGraphicFramePr>
        <xdr:cNvPr id="3" name="Chart 4"/>
        <xdr:cNvGraphicFramePr/>
      </xdr:nvGraphicFramePr>
      <xdr:xfrm>
        <a:off x="47625" y="47777400"/>
        <a:ext cx="63722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347</xdr:row>
      <xdr:rowOff>57150</xdr:rowOff>
    </xdr:from>
    <xdr:to>
      <xdr:col>6</xdr:col>
      <xdr:colOff>47625</xdr:colOff>
      <xdr:row>368</xdr:row>
      <xdr:rowOff>9525</xdr:rowOff>
    </xdr:to>
    <xdr:graphicFrame>
      <xdr:nvGraphicFramePr>
        <xdr:cNvPr id="4" name="Chart 5"/>
        <xdr:cNvGraphicFramePr/>
      </xdr:nvGraphicFramePr>
      <xdr:xfrm>
        <a:off x="76200" y="56797575"/>
        <a:ext cx="571500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398</xdr:row>
      <xdr:rowOff>9525</xdr:rowOff>
    </xdr:from>
    <xdr:to>
      <xdr:col>5</xdr:col>
      <xdr:colOff>685800</xdr:colOff>
      <xdr:row>410</xdr:row>
      <xdr:rowOff>114300</xdr:rowOff>
    </xdr:to>
    <xdr:graphicFrame>
      <xdr:nvGraphicFramePr>
        <xdr:cNvPr id="5" name="Chart 6"/>
        <xdr:cNvGraphicFramePr/>
      </xdr:nvGraphicFramePr>
      <xdr:xfrm>
        <a:off x="47625" y="65293875"/>
        <a:ext cx="5619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502</xdr:row>
      <xdr:rowOff>114300</xdr:rowOff>
    </xdr:from>
    <xdr:to>
      <xdr:col>6</xdr:col>
      <xdr:colOff>600075</xdr:colOff>
      <xdr:row>520</xdr:row>
      <xdr:rowOff>66675</xdr:rowOff>
    </xdr:to>
    <xdr:graphicFrame>
      <xdr:nvGraphicFramePr>
        <xdr:cNvPr id="6" name="Chart 7"/>
        <xdr:cNvGraphicFramePr/>
      </xdr:nvGraphicFramePr>
      <xdr:xfrm>
        <a:off x="9525" y="83762850"/>
        <a:ext cx="633412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838200</xdr:colOff>
      <xdr:row>538</xdr:row>
      <xdr:rowOff>104775</xdr:rowOff>
    </xdr:from>
    <xdr:to>
      <xdr:col>5</xdr:col>
      <xdr:colOff>590550</xdr:colOff>
      <xdr:row>550</xdr:row>
      <xdr:rowOff>142875</xdr:rowOff>
    </xdr:to>
    <xdr:graphicFrame>
      <xdr:nvGraphicFramePr>
        <xdr:cNvPr id="7" name="Chart 8"/>
        <xdr:cNvGraphicFramePr/>
      </xdr:nvGraphicFramePr>
      <xdr:xfrm>
        <a:off x="838200" y="89411175"/>
        <a:ext cx="4733925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584</xdr:row>
      <xdr:rowOff>9525</xdr:rowOff>
    </xdr:from>
    <xdr:to>
      <xdr:col>5</xdr:col>
      <xdr:colOff>723900</xdr:colOff>
      <xdr:row>600</xdr:row>
      <xdr:rowOff>152400</xdr:rowOff>
    </xdr:to>
    <xdr:graphicFrame>
      <xdr:nvGraphicFramePr>
        <xdr:cNvPr id="8" name="Chart 11"/>
        <xdr:cNvGraphicFramePr/>
      </xdr:nvGraphicFramePr>
      <xdr:xfrm>
        <a:off x="38100" y="97393125"/>
        <a:ext cx="566737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93</xdr:row>
      <xdr:rowOff>95250</xdr:rowOff>
    </xdr:from>
    <xdr:to>
      <xdr:col>6</xdr:col>
      <xdr:colOff>342900</xdr:colOff>
      <xdr:row>121</xdr:row>
      <xdr:rowOff>133350</xdr:rowOff>
    </xdr:to>
    <xdr:graphicFrame>
      <xdr:nvGraphicFramePr>
        <xdr:cNvPr id="9" name="Chart 13"/>
        <xdr:cNvGraphicFramePr/>
      </xdr:nvGraphicFramePr>
      <xdr:xfrm>
        <a:off x="38100" y="15001875"/>
        <a:ext cx="6048375" cy="457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6</xdr:col>
      <xdr:colOff>409575</xdr:colOff>
      <xdr:row>60</xdr:row>
      <xdr:rowOff>0</xdr:rowOff>
    </xdr:to>
    <xdr:graphicFrame>
      <xdr:nvGraphicFramePr>
        <xdr:cNvPr id="10" name="Chart 20"/>
        <xdr:cNvGraphicFramePr/>
      </xdr:nvGraphicFramePr>
      <xdr:xfrm>
        <a:off x="47625" y="10382250"/>
        <a:ext cx="6105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455</xdr:row>
      <xdr:rowOff>114300</xdr:rowOff>
    </xdr:from>
    <xdr:to>
      <xdr:col>6</xdr:col>
      <xdr:colOff>571500</xdr:colOff>
      <xdr:row>477</xdr:row>
      <xdr:rowOff>428625</xdr:rowOff>
    </xdr:to>
    <xdr:graphicFrame>
      <xdr:nvGraphicFramePr>
        <xdr:cNvPr id="11" name="Chart 25"/>
        <xdr:cNvGraphicFramePr/>
      </xdr:nvGraphicFramePr>
      <xdr:xfrm>
        <a:off x="0" y="74990325"/>
        <a:ext cx="6315075" cy="3876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247650</xdr:colOff>
      <xdr:row>60</xdr:row>
      <xdr:rowOff>0</xdr:rowOff>
    </xdr:to>
    <xdr:graphicFrame>
      <xdr:nvGraphicFramePr>
        <xdr:cNvPr id="12" name="Chart 32"/>
        <xdr:cNvGraphicFramePr/>
      </xdr:nvGraphicFramePr>
      <xdr:xfrm>
        <a:off x="0" y="10382250"/>
        <a:ext cx="59912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724</xdr:row>
      <xdr:rowOff>9525</xdr:rowOff>
    </xdr:from>
    <xdr:to>
      <xdr:col>5</xdr:col>
      <xdr:colOff>723900</xdr:colOff>
      <xdr:row>739</xdr:row>
      <xdr:rowOff>9525</xdr:rowOff>
    </xdr:to>
    <xdr:graphicFrame>
      <xdr:nvGraphicFramePr>
        <xdr:cNvPr id="13" name="Chart 37"/>
        <xdr:cNvGraphicFramePr/>
      </xdr:nvGraphicFramePr>
      <xdr:xfrm>
        <a:off x="47625" y="123158250"/>
        <a:ext cx="5657850" cy="2428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38100</xdr:colOff>
      <xdr:row>751</xdr:row>
      <xdr:rowOff>9525</xdr:rowOff>
    </xdr:from>
    <xdr:to>
      <xdr:col>5</xdr:col>
      <xdr:colOff>742950</xdr:colOff>
      <xdr:row>765</xdr:row>
      <xdr:rowOff>85725</xdr:rowOff>
    </xdr:to>
    <xdr:graphicFrame>
      <xdr:nvGraphicFramePr>
        <xdr:cNvPr id="14" name="Chart 38"/>
        <xdr:cNvGraphicFramePr/>
      </xdr:nvGraphicFramePr>
      <xdr:xfrm>
        <a:off x="38100" y="127682625"/>
        <a:ext cx="5686425" cy="2343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47625</xdr:colOff>
      <xdr:row>693</xdr:row>
      <xdr:rowOff>19050</xdr:rowOff>
    </xdr:from>
    <xdr:to>
      <xdr:col>6</xdr:col>
      <xdr:colOff>638175</xdr:colOff>
      <xdr:row>708</xdr:row>
      <xdr:rowOff>914400</xdr:rowOff>
    </xdr:to>
    <xdr:graphicFrame>
      <xdr:nvGraphicFramePr>
        <xdr:cNvPr id="15" name="Chart 39"/>
        <xdr:cNvGraphicFramePr/>
      </xdr:nvGraphicFramePr>
      <xdr:xfrm>
        <a:off x="47625" y="116195475"/>
        <a:ext cx="6334125" cy="332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47625</xdr:colOff>
      <xdr:row>148</xdr:row>
      <xdr:rowOff>9525</xdr:rowOff>
    </xdr:from>
    <xdr:to>
      <xdr:col>5</xdr:col>
      <xdr:colOff>495300</xdr:colOff>
      <xdr:row>166</xdr:row>
      <xdr:rowOff>114300</xdr:rowOff>
    </xdr:to>
    <xdr:graphicFrame>
      <xdr:nvGraphicFramePr>
        <xdr:cNvPr id="16" name="Chart 40"/>
        <xdr:cNvGraphicFramePr/>
      </xdr:nvGraphicFramePr>
      <xdr:xfrm>
        <a:off x="47625" y="24650700"/>
        <a:ext cx="5429250" cy="3019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38100</xdr:colOff>
      <xdr:row>899</xdr:row>
      <xdr:rowOff>19050</xdr:rowOff>
    </xdr:from>
    <xdr:to>
      <xdr:col>4</xdr:col>
      <xdr:colOff>381000</xdr:colOff>
      <xdr:row>915</xdr:row>
      <xdr:rowOff>123825</xdr:rowOff>
    </xdr:to>
    <xdr:graphicFrame>
      <xdr:nvGraphicFramePr>
        <xdr:cNvPr id="17" name="Chart 41"/>
        <xdr:cNvGraphicFramePr/>
      </xdr:nvGraphicFramePr>
      <xdr:xfrm>
        <a:off x="38100" y="153133425"/>
        <a:ext cx="4619625" cy="2695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28575</xdr:colOff>
      <xdr:row>965</xdr:row>
      <xdr:rowOff>19050</xdr:rowOff>
    </xdr:from>
    <xdr:to>
      <xdr:col>4</xdr:col>
      <xdr:colOff>533400</xdr:colOff>
      <xdr:row>983</xdr:row>
      <xdr:rowOff>0</xdr:rowOff>
    </xdr:to>
    <xdr:graphicFrame>
      <xdr:nvGraphicFramePr>
        <xdr:cNvPr id="18" name="Chart 42"/>
        <xdr:cNvGraphicFramePr/>
      </xdr:nvGraphicFramePr>
      <xdr:xfrm>
        <a:off x="28575" y="164744400"/>
        <a:ext cx="4781550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47625</xdr:colOff>
      <xdr:row>228</xdr:row>
      <xdr:rowOff>28575</xdr:rowOff>
    </xdr:from>
    <xdr:to>
      <xdr:col>4</xdr:col>
      <xdr:colOff>390525</xdr:colOff>
      <xdr:row>244</xdr:row>
      <xdr:rowOff>133350</xdr:rowOff>
    </xdr:to>
    <xdr:graphicFrame>
      <xdr:nvGraphicFramePr>
        <xdr:cNvPr id="19" name="Chart 44"/>
        <xdr:cNvGraphicFramePr/>
      </xdr:nvGraphicFramePr>
      <xdr:xfrm>
        <a:off x="47625" y="37823775"/>
        <a:ext cx="4619625" cy="2695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gud\Observatori%20ML\Informes%20mensuals\Febrer\entregats\aagud\Xarxa%20d'Observatoris%20Diputaci&#243;%20de%20Barcelona\ObservaDadesMARESME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-Anàlisi Demogràfic"/>
      <sheetName val="2- Activitat Econòmica"/>
      <sheetName val="3-Mercat de Treball"/>
      <sheetName val="1A"/>
      <sheetName val="Hoja1"/>
      <sheetName val="1B1"/>
      <sheetName val="Hoja2"/>
      <sheetName val="1B2"/>
      <sheetName val="1C1"/>
      <sheetName val="1C2"/>
      <sheetName val="2A"/>
      <sheetName val="VAB"/>
      <sheetName val="ISQV"/>
      <sheetName val="3A"/>
      <sheetName val="Hoja3"/>
    </sheetNames>
    <sheetDataSet>
      <sheetData sheetId="4">
        <row r="2">
          <cell r="Q2" t="str">
            <v>Homes</v>
          </cell>
          <cell r="R2" t="str">
            <v>Dones</v>
          </cell>
        </row>
        <row r="3">
          <cell r="M3" t="str">
            <v>  0-4</v>
          </cell>
          <cell r="Q3">
            <v>-2.598272282863457</v>
          </cell>
          <cell r="R3">
            <v>2.303622848724302</v>
          </cell>
        </row>
        <row r="4">
          <cell r="M4" t="str">
            <v>  05-09</v>
          </cell>
          <cell r="Q4">
            <v>-2.270139958481216</v>
          </cell>
          <cell r="R4">
            <v>1.9487042121475926</v>
          </cell>
        </row>
        <row r="5">
          <cell r="M5" t="str">
            <v> 10-14 </v>
          </cell>
          <cell r="Q5">
            <v>-2.4643407218911135</v>
          </cell>
          <cell r="R5">
            <v>2.337105738967388</v>
          </cell>
        </row>
        <row r="6">
          <cell r="M6" t="str">
            <v>  15-19</v>
          </cell>
          <cell r="Q6">
            <v>-2.725507265787183</v>
          </cell>
          <cell r="R6">
            <v>2.296926270675685</v>
          </cell>
        </row>
        <row r="7">
          <cell r="M7" t="str">
            <v>  20-24</v>
          </cell>
          <cell r="Q7">
            <v>-3.991160516975825</v>
          </cell>
          <cell r="R7">
            <v>3.3549856023571953</v>
          </cell>
        </row>
        <row r="8">
          <cell r="M8" t="str">
            <v>  25-29</v>
          </cell>
          <cell r="Q8">
            <v>-4.674211477934776</v>
          </cell>
          <cell r="R8">
            <v>4.707694368177861</v>
          </cell>
        </row>
        <row r="9">
          <cell r="M9" t="str">
            <v>  30-34</v>
          </cell>
          <cell r="Q9">
            <v>-4.955467755976696</v>
          </cell>
          <cell r="R9">
            <v>4.346079153552535</v>
          </cell>
        </row>
        <row r="10">
          <cell r="M10" t="str">
            <v>  35-39</v>
          </cell>
          <cell r="Q10">
            <v>-4.158574968191255</v>
          </cell>
          <cell r="R10">
            <v>3.7902631755173104</v>
          </cell>
        </row>
        <row r="11">
          <cell r="M11" t="str">
            <v>  40-44</v>
          </cell>
          <cell r="Q11">
            <v>-3.7299939730797567</v>
          </cell>
          <cell r="R11">
            <v>3.6161521462532646</v>
          </cell>
        </row>
        <row r="12">
          <cell r="M12" t="str">
            <v>  45-49</v>
          </cell>
          <cell r="Q12">
            <v>-3.2612335096765555</v>
          </cell>
          <cell r="R12">
            <v>2.939797763342932</v>
          </cell>
        </row>
        <row r="13">
          <cell r="M13" t="str">
            <v>  50-54</v>
          </cell>
          <cell r="Q13">
            <v>-3.033549856023572</v>
          </cell>
          <cell r="R13">
            <v>3.133998526752829</v>
          </cell>
        </row>
        <row r="14">
          <cell r="M14" t="str">
            <v>  55-59</v>
          </cell>
          <cell r="Q14">
            <v>-2.8795285609053773</v>
          </cell>
          <cell r="R14">
            <v>2.939797763342932</v>
          </cell>
        </row>
        <row r="15">
          <cell r="M15" t="str">
            <v>  60-64</v>
          </cell>
          <cell r="Q15">
            <v>-2.3304091609187707</v>
          </cell>
          <cell r="R15">
            <v>2.2098707560436615</v>
          </cell>
        </row>
        <row r="16">
          <cell r="M16" t="str">
            <v>  65-69</v>
          </cell>
          <cell r="Q16">
            <v>-2.4174646755507934</v>
          </cell>
          <cell r="R16">
            <v>2.651844907252394</v>
          </cell>
        </row>
        <row r="17">
          <cell r="M17" t="str">
            <v>  70-74</v>
          </cell>
          <cell r="Q17">
            <v>-1.9554007901962096</v>
          </cell>
          <cell r="R17">
            <v>2.390678363356325</v>
          </cell>
        </row>
        <row r="18">
          <cell r="M18" t="str">
            <v>  75-79</v>
          </cell>
          <cell r="Q18">
            <v>-1.4263711243554542</v>
          </cell>
          <cell r="R18">
            <v>2.09602892921717</v>
          </cell>
        </row>
        <row r="19">
          <cell r="M19" t="str">
            <v>  80-84</v>
          </cell>
          <cell r="Q19">
            <v>-0.8303756780285274</v>
          </cell>
          <cell r="R19">
            <v>1.27234982923726</v>
          </cell>
        </row>
        <row r="20">
          <cell r="M20" t="str">
            <v>  85 y más</v>
          </cell>
          <cell r="Q20">
            <v>-0.4821536195004352</v>
          </cell>
          <cell r="R20">
            <v>1.4799437487443916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3"/>
  <sheetViews>
    <sheetView showGridLines="0" tabSelected="1" workbookViewId="0" topLeftCell="A568">
      <selection activeCell="I946" sqref="I946:J964"/>
    </sheetView>
  </sheetViews>
  <sheetFormatPr defaultColWidth="11.421875" defaultRowHeight="12.75"/>
  <cols>
    <col min="1" max="1" width="28.7109375" style="0" customWidth="1"/>
    <col min="2" max="2" width="12.7109375" style="6" customWidth="1"/>
    <col min="3" max="3" width="11.57421875" style="6" customWidth="1"/>
    <col min="4" max="4" width="11.140625" style="6" customWidth="1"/>
    <col min="5" max="5" width="10.57421875" style="6" customWidth="1"/>
    <col min="6" max="6" width="11.421875" style="6" customWidth="1"/>
    <col min="7" max="7" width="11.8515625" style="6" customWidth="1"/>
  </cols>
  <sheetData>
    <row r="1" ht="12.75">
      <c r="A1" s="5"/>
    </row>
    <row r="2" ht="12.75">
      <c r="A2" s="5"/>
    </row>
    <row r="3" ht="12.75">
      <c r="A3" s="5"/>
    </row>
    <row r="4" ht="12.75">
      <c r="A4" s="5"/>
    </row>
    <row r="5" ht="12.75">
      <c r="A5" s="5"/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spans="1:6" ht="12.75">
      <c r="A13" s="5"/>
      <c r="B13" s="9"/>
      <c r="C13" s="9"/>
      <c r="D13" s="9"/>
      <c r="E13" s="9"/>
      <c r="F13" s="9"/>
    </row>
    <row r="14" spans="1:6" ht="12.75">
      <c r="A14" s="5"/>
      <c r="B14" s="9"/>
      <c r="C14" s="9"/>
      <c r="D14" s="9"/>
      <c r="E14" s="9"/>
      <c r="F14" s="9"/>
    </row>
    <row r="15" spans="1:6" ht="12.75">
      <c r="A15" s="5"/>
      <c r="B15" s="9"/>
      <c r="C15" s="9"/>
      <c r="D15" s="9"/>
      <c r="E15" s="9"/>
      <c r="F15" s="9"/>
    </row>
    <row r="16" spans="1:6" ht="12.75">
      <c r="A16" s="5"/>
      <c r="B16" s="9"/>
      <c r="C16" s="9"/>
      <c r="D16" s="9"/>
      <c r="E16" s="9"/>
      <c r="F16" s="9"/>
    </row>
    <row r="17" spans="1:6" ht="12.75">
      <c r="A17" s="5"/>
      <c r="B17" s="9"/>
      <c r="C17" s="9"/>
      <c r="D17" s="9"/>
      <c r="E17" s="9"/>
      <c r="F17" s="9"/>
    </row>
    <row r="18" spans="1:6" ht="12.75">
      <c r="A18" s="5"/>
      <c r="B18" s="9"/>
      <c r="C18" s="9"/>
      <c r="E18" s="9"/>
      <c r="F18" s="9"/>
    </row>
    <row r="19" spans="1:6" ht="12.75">
      <c r="A19" s="5"/>
      <c r="B19" s="9"/>
      <c r="C19" s="9"/>
      <c r="D19" s="9"/>
      <c r="E19" s="9"/>
      <c r="F19" s="9"/>
    </row>
    <row r="20" spans="1:7" ht="60.75" customHeight="1">
      <c r="A20" s="56"/>
      <c r="B20" s="301" t="s">
        <v>213</v>
      </c>
      <c r="C20" s="301"/>
      <c r="D20" s="301"/>
      <c r="E20" s="301"/>
      <c r="F20" s="301"/>
      <c r="G20" s="301"/>
    </row>
    <row r="21" spans="1:7" ht="8.25" customHeight="1" thickBot="1">
      <c r="A21" s="56"/>
      <c r="B21" s="72"/>
      <c r="C21" s="72"/>
      <c r="D21" s="72"/>
      <c r="E21" s="72"/>
      <c r="F21" s="72"/>
      <c r="G21" s="72"/>
    </row>
    <row r="22" spans="1:7" ht="36" customHeight="1">
      <c r="A22" s="58"/>
      <c r="B22" s="73" t="s">
        <v>310</v>
      </c>
      <c r="C22" s="74"/>
      <c r="D22" s="75"/>
      <c r="E22" s="75"/>
      <c r="F22" s="75"/>
      <c r="G22" s="76"/>
    </row>
    <row r="23" spans="1:6" ht="30.75">
      <c r="A23" s="58"/>
      <c r="B23" s="18"/>
      <c r="D23" s="62"/>
      <c r="E23" s="9"/>
      <c r="F23" s="9"/>
    </row>
    <row r="24" spans="1:6" ht="11.25" customHeight="1">
      <c r="A24" s="58"/>
      <c r="B24" s="18"/>
      <c r="C24" s="18"/>
      <c r="D24" s="18"/>
      <c r="E24" s="9"/>
      <c r="F24" s="9"/>
    </row>
    <row r="25" spans="1:6" ht="12.75">
      <c r="A25" s="58"/>
      <c r="B25" s="18"/>
      <c r="C25" s="18"/>
      <c r="D25" s="18"/>
      <c r="E25" s="9"/>
      <c r="F25" s="9"/>
    </row>
    <row r="26" spans="1:6" ht="12.75">
      <c r="A26" s="58"/>
      <c r="B26" s="17"/>
      <c r="C26" s="18"/>
      <c r="D26" s="18"/>
      <c r="E26" s="9"/>
      <c r="F26" s="9"/>
    </row>
    <row r="27" spans="1:6" ht="12.75">
      <c r="A27" s="58"/>
      <c r="B27" s="18"/>
      <c r="C27" s="18"/>
      <c r="D27" s="18"/>
      <c r="E27" s="9"/>
      <c r="F27" s="9"/>
    </row>
    <row r="28" spans="1:6" ht="12.75">
      <c r="A28" s="5"/>
      <c r="D28" s="18"/>
      <c r="E28" s="9"/>
      <c r="F28" s="9"/>
    </row>
    <row r="29" spans="1:7" ht="14.25">
      <c r="A29" s="5"/>
      <c r="B29" s="64"/>
      <c r="C29" s="63"/>
      <c r="E29" s="15"/>
      <c r="F29" s="14"/>
      <c r="G29" s="14"/>
    </row>
    <row r="30" spans="1:7" ht="14.25">
      <c r="A30" s="5"/>
      <c r="B30" s="64"/>
      <c r="C30" s="63"/>
      <c r="E30" s="59"/>
      <c r="F30" s="16"/>
      <c r="G30" s="14"/>
    </row>
    <row r="31" spans="1:7" ht="14.25">
      <c r="A31" s="5"/>
      <c r="B31" s="64"/>
      <c r="C31" s="63"/>
      <c r="E31" s="59"/>
      <c r="F31" s="16"/>
      <c r="G31" s="14"/>
    </row>
    <row r="32" spans="1:7" ht="14.25">
      <c r="A32" s="5"/>
      <c r="C32" s="64"/>
      <c r="D32" s="63"/>
      <c r="E32" s="59"/>
      <c r="F32" s="16"/>
      <c r="G32" s="14"/>
    </row>
    <row r="33" spans="1:5" ht="12.75">
      <c r="A33" s="60"/>
      <c r="B33" s="18"/>
      <c r="C33" s="18"/>
      <c r="D33" s="18"/>
      <c r="E33" s="57"/>
    </row>
    <row r="34" spans="1:5" ht="12.75">
      <c r="A34" s="60"/>
      <c r="C34" s="18"/>
      <c r="D34" s="18"/>
      <c r="E34" s="57"/>
    </row>
    <row r="35" spans="1:6" ht="20.25">
      <c r="A35" s="68"/>
      <c r="B35" s="9"/>
      <c r="C35" s="61"/>
      <c r="D35" s="61"/>
      <c r="E35" s="61"/>
      <c r="F35" s="9"/>
    </row>
    <row r="36" spans="1:2" ht="16.5">
      <c r="A36" s="69"/>
      <c r="B36" s="70"/>
    </row>
    <row r="37" spans="1:2" ht="15.75" customHeight="1">
      <c r="A37" s="71" t="s">
        <v>312</v>
      </c>
      <c r="B37" s="70"/>
    </row>
    <row r="38" ht="0.75" customHeight="1" hidden="1">
      <c r="B38" s="70"/>
    </row>
    <row r="39" spans="1:2" ht="17.25" customHeight="1">
      <c r="A39" s="71" t="s">
        <v>311</v>
      </c>
      <c r="B39" s="70"/>
    </row>
    <row r="40" spans="1:2" ht="14.25" customHeight="1">
      <c r="A40" s="71" t="s">
        <v>267</v>
      </c>
      <c r="B40" s="70"/>
    </row>
    <row r="41" spans="1:2" ht="16.5" customHeight="1">
      <c r="A41" s="71"/>
      <c r="B41" s="70"/>
    </row>
    <row r="42" spans="1:2" ht="16.5" customHeight="1">
      <c r="A42" s="177"/>
      <c r="B42" s="70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75.75" customHeight="1">
      <c r="A51" s="5"/>
    </row>
    <row r="52" ht="57.75" customHeight="1" hidden="1">
      <c r="A52" s="5"/>
    </row>
    <row r="53" ht="33" customHeight="1" hidden="1">
      <c r="A53" s="5"/>
    </row>
    <row r="54" spans="1:7" ht="15.75" customHeight="1" hidden="1">
      <c r="A54" s="328"/>
      <c r="B54" s="328"/>
      <c r="C54" s="328"/>
      <c r="D54" s="328"/>
      <c r="E54" s="328"/>
      <c r="F54" s="328"/>
      <c r="G54" s="328"/>
    </row>
    <row r="55" spans="1:7" ht="12" customHeight="1" hidden="1">
      <c r="A55" s="328"/>
      <c r="B55" s="328"/>
      <c r="C55" s="328"/>
      <c r="D55" s="328"/>
      <c r="E55" s="328"/>
      <c r="F55" s="328"/>
      <c r="G55" s="328"/>
    </row>
    <row r="56" spans="1:7" ht="74.25" customHeight="1" hidden="1">
      <c r="A56" s="330"/>
      <c r="B56" s="329"/>
      <c r="C56" s="329"/>
      <c r="D56" s="329"/>
      <c r="E56" s="329"/>
      <c r="F56" s="329"/>
      <c r="G56" s="329"/>
    </row>
    <row r="57" spans="1:7" ht="0.75" customHeight="1" hidden="1">
      <c r="A57" s="329"/>
      <c r="B57" s="329"/>
      <c r="C57" s="329"/>
      <c r="D57" s="329"/>
      <c r="E57" s="329"/>
      <c r="F57" s="329"/>
      <c r="G57" s="329"/>
    </row>
    <row r="58" spans="1:7" ht="76.5" customHeight="1" hidden="1">
      <c r="A58" s="329"/>
      <c r="B58" s="329"/>
      <c r="C58" s="329"/>
      <c r="D58" s="329"/>
      <c r="E58" s="329"/>
      <c r="F58" s="329"/>
      <c r="G58" s="329"/>
    </row>
    <row r="59" spans="1:7" ht="254.25" customHeight="1" hidden="1">
      <c r="A59" s="329"/>
      <c r="B59" s="329"/>
      <c r="C59" s="329"/>
      <c r="D59" s="329"/>
      <c r="E59" s="329"/>
      <c r="F59" s="329"/>
      <c r="G59" s="329"/>
    </row>
    <row r="60" spans="1:7" ht="84.75" customHeight="1" hidden="1">
      <c r="A60" s="330"/>
      <c r="B60" s="329"/>
      <c r="C60" s="329"/>
      <c r="D60" s="329"/>
      <c r="E60" s="329"/>
      <c r="F60" s="329"/>
      <c r="G60" s="329"/>
    </row>
    <row r="61" spans="1:7" ht="57" customHeight="1" hidden="1">
      <c r="A61" s="92"/>
      <c r="B61" s="92"/>
      <c r="C61" s="92"/>
      <c r="D61" s="92"/>
      <c r="E61" s="92"/>
      <c r="F61" s="92"/>
      <c r="G61" s="92"/>
    </row>
    <row r="62" spans="1:7" ht="176.25" customHeight="1" hidden="1">
      <c r="A62" s="92"/>
      <c r="B62" s="92"/>
      <c r="C62" s="92"/>
      <c r="D62" s="92"/>
      <c r="E62" s="92"/>
      <c r="F62" s="92"/>
      <c r="G62" s="92"/>
    </row>
    <row r="63" spans="1:7" ht="12.75">
      <c r="A63" s="293" t="s">
        <v>0</v>
      </c>
      <c r="B63" s="294"/>
      <c r="C63" s="294"/>
      <c r="D63" s="294"/>
      <c r="E63" s="294"/>
      <c r="F63" s="294"/>
      <c r="G63" s="295"/>
    </row>
    <row r="64" spans="1:7" ht="176.25" customHeight="1" hidden="1">
      <c r="A64" s="296" t="s">
        <v>1</v>
      </c>
      <c r="B64" s="297"/>
      <c r="C64" s="297"/>
      <c r="D64" s="297"/>
      <c r="E64" s="297"/>
      <c r="F64" s="297"/>
      <c r="G64" s="262"/>
    </row>
    <row r="65" spans="1:7" ht="176.25" customHeight="1" hidden="1">
      <c r="A65" s="94"/>
      <c r="B65" s="93"/>
      <c r="C65" s="93"/>
      <c r="D65" s="93"/>
      <c r="E65" s="93"/>
      <c r="F65" s="93"/>
      <c r="G65" s="95"/>
    </row>
    <row r="66" spans="1:7" ht="57.75" customHeight="1" hidden="1">
      <c r="A66" s="94"/>
      <c r="B66" s="93"/>
      <c r="C66" s="93"/>
      <c r="D66" s="93"/>
      <c r="E66" s="93"/>
      <c r="F66" s="93"/>
      <c r="G66" s="95"/>
    </row>
    <row r="67" spans="1:7" ht="12.75" hidden="1">
      <c r="A67" s="307" t="s">
        <v>0</v>
      </c>
      <c r="B67" s="308"/>
      <c r="C67" s="308"/>
      <c r="D67" s="308"/>
      <c r="E67" s="308"/>
      <c r="F67" s="308"/>
      <c r="G67" s="309"/>
    </row>
    <row r="68" spans="1:7" ht="18.75" customHeight="1">
      <c r="A68" s="302" t="s">
        <v>1</v>
      </c>
      <c r="B68" s="303"/>
      <c r="C68" s="303"/>
      <c r="D68" s="303"/>
      <c r="E68" s="303"/>
      <c r="F68" s="303"/>
      <c r="G68" s="304"/>
    </row>
    <row r="69" spans="1:7" ht="15" customHeight="1">
      <c r="A69" s="77"/>
      <c r="B69" s="77"/>
      <c r="C69" s="77"/>
      <c r="D69" s="77"/>
      <c r="E69" s="77"/>
      <c r="F69" s="77"/>
      <c r="G69" s="77"/>
    </row>
    <row r="70" spans="1:7" ht="15" customHeight="1">
      <c r="A70" s="24"/>
      <c r="B70" s="19"/>
      <c r="C70" s="20"/>
      <c r="D70" s="19"/>
      <c r="E70" s="19"/>
      <c r="F70" s="41"/>
      <c r="G70" s="41"/>
    </row>
    <row r="71" spans="1:7" ht="14.25" customHeight="1">
      <c r="A71" s="24" t="s">
        <v>384</v>
      </c>
      <c r="B71" s="21"/>
      <c r="C71" s="22"/>
      <c r="D71" s="19"/>
      <c r="E71" s="23"/>
      <c r="F71" s="41"/>
      <c r="G71" s="41"/>
    </row>
    <row r="72" spans="1:7" ht="12.75">
      <c r="A72" s="322" t="s">
        <v>90</v>
      </c>
      <c r="B72" s="290" t="s">
        <v>112</v>
      </c>
      <c r="C72" s="291"/>
      <c r="D72" s="291"/>
      <c r="E72" s="305" t="s">
        <v>91</v>
      </c>
      <c r="F72" s="305" t="s">
        <v>113</v>
      </c>
      <c r="G72" s="122"/>
    </row>
    <row r="73" spans="1:7" ht="12.75">
      <c r="A73" s="265"/>
      <c r="B73" s="97" t="s">
        <v>104</v>
      </c>
      <c r="C73" s="97" t="s">
        <v>105</v>
      </c>
      <c r="D73" s="128" t="s">
        <v>115</v>
      </c>
      <c r="E73" s="306"/>
      <c r="F73" s="306"/>
      <c r="G73" s="122"/>
    </row>
    <row r="74" spans="1:7" ht="12.75">
      <c r="A74" s="25" t="s">
        <v>80</v>
      </c>
      <c r="B74" s="184">
        <v>3975</v>
      </c>
      <c r="C74" s="184">
        <v>5339</v>
      </c>
      <c r="D74" s="184">
        <v>9314</v>
      </c>
      <c r="E74" s="127"/>
      <c r="F74" s="78">
        <v>0.0636</v>
      </c>
      <c r="G74" s="122"/>
    </row>
    <row r="75" spans="1:7" ht="12.75">
      <c r="A75" s="25" t="s">
        <v>81</v>
      </c>
      <c r="B75" s="184">
        <v>3721</v>
      </c>
      <c r="C75" s="184">
        <v>4964</v>
      </c>
      <c r="D75" s="184">
        <v>8685</v>
      </c>
      <c r="E75" s="127">
        <f aca="true" t="shared" si="0" ref="E75:E86">(D75-D74)/D74</f>
        <v>-0.0675327464032639</v>
      </c>
      <c r="F75" s="78">
        <v>0.0593</v>
      </c>
      <c r="G75" s="122"/>
    </row>
    <row r="76" spans="1:7" ht="12.75">
      <c r="A76" s="25" t="s">
        <v>82</v>
      </c>
      <c r="B76" s="184">
        <v>4076</v>
      </c>
      <c r="C76" s="184">
        <v>5248</v>
      </c>
      <c r="D76" s="184">
        <v>9324</v>
      </c>
      <c r="E76" s="127">
        <f t="shared" si="0"/>
        <v>0.07357512953367876</v>
      </c>
      <c r="F76" s="78">
        <v>0.0637</v>
      </c>
      <c r="G76" s="122"/>
    </row>
    <row r="77" spans="1:7" ht="12.75">
      <c r="A77" s="25" t="s">
        <v>83</v>
      </c>
      <c r="B77" s="184">
        <v>4529</v>
      </c>
      <c r="C77" s="184">
        <v>5837</v>
      </c>
      <c r="D77" s="184">
        <v>10366</v>
      </c>
      <c r="E77" s="127">
        <f t="shared" si="0"/>
        <v>0.11175461175461175</v>
      </c>
      <c r="F77" s="78">
        <v>0.0708</v>
      </c>
      <c r="G77" s="122"/>
    </row>
    <row r="78" spans="1:7" ht="12.75">
      <c r="A78" s="25" t="s">
        <v>84</v>
      </c>
      <c r="B78" s="184">
        <v>4771</v>
      </c>
      <c r="C78" s="184">
        <v>6058</v>
      </c>
      <c r="D78" s="184">
        <v>10829</v>
      </c>
      <c r="E78" s="127">
        <f t="shared" si="0"/>
        <v>0.044665251784680685</v>
      </c>
      <c r="F78" s="78">
        <v>0.0598</v>
      </c>
      <c r="G78" s="122"/>
    </row>
    <row r="79" spans="1:7" ht="12.75">
      <c r="A79" s="25" t="s">
        <v>85</v>
      </c>
      <c r="B79" s="184">
        <v>4553</v>
      </c>
      <c r="C79" s="184">
        <v>5649</v>
      </c>
      <c r="D79" s="184">
        <v>10203</v>
      </c>
      <c r="E79" s="127">
        <f t="shared" si="0"/>
        <v>-0.057807738480007385</v>
      </c>
      <c r="F79" s="78">
        <v>0.0563</v>
      </c>
      <c r="G79" s="122"/>
    </row>
    <row r="80" spans="1:7" ht="12.75">
      <c r="A80" s="25" t="s">
        <v>86</v>
      </c>
      <c r="B80" s="184">
        <v>4685</v>
      </c>
      <c r="C80" s="184">
        <v>5926</v>
      </c>
      <c r="D80" s="184">
        <v>10611</v>
      </c>
      <c r="E80" s="127">
        <f t="shared" si="0"/>
        <v>0.03998823875330785</v>
      </c>
      <c r="F80" s="78">
        <v>0.0586</v>
      </c>
      <c r="G80" s="122"/>
    </row>
    <row r="81" spans="1:7" ht="12.75">
      <c r="A81" s="25" t="s">
        <v>87</v>
      </c>
      <c r="B81" s="184">
        <v>5155</v>
      </c>
      <c r="C81" s="184">
        <v>6540</v>
      </c>
      <c r="D81" s="184">
        <v>11695</v>
      </c>
      <c r="E81" s="127">
        <f t="shared" si="0"/>
        <v>0.10215813778154745</v>
      </c>
      <c r="F81" s="78">
        <v>0.0646</v>
      </c>
      <c r="G81" s="122"/>
    </row>
    <row r="82" spans="1:7" ht="12.75">
      <c r="A82" s="25" t="s">
        <v>88</v>
      </c>
      <c r="B82" s="184">
        <v>5250</v>
      </c>
      <c r="C82" s="184">
        <v>6640</v>
      </c>
      <c r="D82" s="184">
        <v>11890</v>
      </c>
      <c r="E82" s="127">
        <f t="shared" si="0"/>
        <v>0.016673792218896963</v>
      </c>
      <c r="F82" s="78">
        <v>0.0657</v>
      </c>
      <c r="G82" s="122"/>
    </row>
    <row r="83" spans="1:7" ht="12.75">
      <c r="A83" s="25" t="s">
        <v>114</v>
      </c>
      <c r="B83" s="184">
        <v>4874</v>
      </c>
      <c r="C83" s="184">
        <v>6147</v>
      </c>
      <c r="D83" s="184">
        <v>11021</v>
      </c>
      <c r="E83" s="127">
        <f t="shared" si="0"/>
        <v>-0.07308662741799832</v>
      </c>
      <c r="F83" s="78">
        <v>0.0609</v>
      </c>
      <c r="G83" s="122"/>
    </row>
    <row r="84" spans="1:7" ht="12.75">
      <c r="A84" s="25" t="s">
        <v>121</v>
      </c>
      <c r="B84" s="184">
        <v>5006</v>
      </c>
      <c r="C84" s="184">
        <v>6438</v>
      </c>
      <c r="D84" s="184">
        <v>11444</v>
      </c>
      <c r="E84" s="127">
        <f t="shared" si="0"/>
        <v>0.0383812721168678</v>
      </c>
      <c r="F84" s="78">
        <v>0.0632</v>
      </c>
      <c r="G84" s="122"/>
    </row>
    <row r="85" spans="1:7" ht="12.75">
      <c r="A85" s="25" t="s">
        <v>122</v>
      </c>
      <c r="B85" s="184">
        <v>5524</v>
      </c>
      <c r="C85" s="184">
        <v>7153</v>
      </c>
      <c r="D85" s="184">
        <v>12677</v>
      </c>
      <c r="E85" s="127">
        <f t="shared" si="0"/>
        <v>0.10774204823488291</v>
      </c>
      <c r="F85" s="78">
        <v>0.07</v>
      </c>
      <c r="G85" s="122"/>
    </row>
    <row r="86" spans="1:7" ht="12.75">
      <c r="A86" s="25" t="s">
        <v>148</v>
      </c>
      <c r="B86" s="184">
        <v>5704</v>
      </c>
      <c r="C86" s="184">
        <v>7431</v>
      </c>
      <c r="D86" s="184">
        <v>13135</v>
      </c>
      <c r="E86" s="127">
        <f t="shared" si="0"/>
        <v>0.036128421550840104</v>
      </c>
      <c r="F86" s="96">
        <v>0.0725</v>
      </c>
      <c r="G86" s="122"/>
    </row>
    <row r="87" spans="1:7" ht="12.75">
      <c r="A87" s="25" t="s">
        <v>156</v>
      </c>
      <c r="B87" s="184">
        <v>5111</v>
      </c>
      <c r="C87" s="184">
        <v>6846</v>
      </c>
      <c r="D87" s="184">
        <v>11957</v>
      </c>
      <c r="E87" s="127">
        <f>(D87-D85)/D85</f>
        <v>-0.05679577187031632</v>
      </c>
      <c r="F87" s="96">
        <v>0.066</v>
      </c>
      <c r="G87" s="122"/>
    </row>
    <row r="88" spans="1:7" ht="12.75">
      <c r="A88" s="25" t="s">
        <v>158</v>
      </c>
      <c r="B88" s="184">
        <v>5439</v>
      </c>
      <c r="C88" s="184">
        <v>7412</v>
      </c>
      <c r="D88" s="184">
        <v>12851</v>
      </c>
      <c r="E88" s="183">
        <v>0.0748</v>
      </c>
      <c r="F88" s="96">
        <v>0.071</v>
      </c>
      <c r="G88" s="122"/>
    </row>
    <row r="89" spans="1:7" ht="12.75">
      <c r="A89" s="182" t="s">
        <v>268</v>
      </c>
      <c r="B89" s="206">
        <v>6030</v>
      </c>
      <c r="C89" s="206">
        <v>8075</v>
      </c>
      <c r="D89" s="206">
        <v>14104</v>
      </c>
      <c r="E89" s="96">
        <v>0.0975</v>
      </c>
      <c r="F89" s="96">
        <v>0.0779</v>
      </c>
      <c r="G89" s="122"/>
    </row>
    <row r="90" spans="1:7" ht="12.75">
      <c r="A90" s="182" t="s">
        <v>313</v>
      </c>
      <c r="B90" s="234">
        <v>5935</v>
      </c>
      <c r="C90" s="234">
        <v>7986</v>
      </c>
      <c r="D90" s="234">
        <v>13921</v>
      </c>
      <c r="E90" s="235">
        <v>-0.013</v>
      </c>
      <c r="F90" s="235">
        <v>0.0769</v>
      </c>
      <c r="G90" s="41"/>
    </row>
    <row r="91" spans="1:7" ht="12.75">
      <c r="A91" s="85" t="s">
        <v>155</v>
      </c>
      <c r="B91" s="82"/>
      <c r="C91" s="82"/>
      <c r="D91" s="82"/>
      <c r="E91" s="82"/>
      <c r="F91" s="82"/>
      <c r="G91" s="41"/>
    </row>
    <row r="92" spans="1:7" ht="12.75">
      <c r="A92" s="24"/>
      <c r="B92" s="82"/>
      <c r="C92" s="82"/>
      <c r="D92" s="82"/>
      <c r="E92" s="82"/>
      <c r="F92" s="82"/>
      <c r="G92" s="41"/>
    </row>
    <row r="93" spans="1:7" ht="12.75">
      <c r="A93" s="24"/>
      <c r="B93" s="41"/>
      <c r="C93" s="41"/>
      <c r="D93" s="41"/>
      <c r="E93" s="41"/>
      <c r="F93" s="41"/>
      <c r="G93" s="41"/>
    </row>
    <row r="94" spans="1:7" ht="12.75">
      <c r="A94" s="40"/>
      <c r="B94" s="41"/>
      <c r="C94" s="41"/>
      <c r="D94" s="41"/>
      <c r="E94" s="41"/>
      <c r="F94" s="41"/>
      <c r="G94" s="41"/>
    </row>
    <row r="95" spans="1:7" ht="12.75">
      <c r="A95" s="40"/>
      <c r="B95" s="41"/>
      <c r="C95" s="41"/>
      <c r="D95" s="41"/>
      <c r="E95" s="41"/>
      <c r="F95" s="41"/>
      <c r="G95" s="41"/>
    </row>
    <row r="96" spans="1:7" ht="12.75">
      <c r="A96" s="40"/>
      <c r="B96" s="41"/>
      <c r="C96" s="41"/>
      <c r="D96" s="41"/>
      <c r="E96" s="41"/>
      <c r="F96" s="41"/>
      <c r="G96" s="41"/>
    </row>
    <row r="97" spans="1:7" ht="12.75">
      <c r="A97" s="40"/>
      <c r="B97" s="41"/>
      <c r="C97" s="41"/>
      <c r="D97" s="41"/>
      <c r="E97" s="41"/>
      <c r="F97" s="41"/>
      <c r="G97" s="41"/>
    </row>
    <row r="98" spans="1:7" ht="12.75">
      <c r="A98" s="40"/>
      <c r="B98" s="41"/>
      <c r="C98" s="41"/>
      <c r="D98" s="41"/>
      <c r="E98" s="41"/>
      <c r="F98" s="41"/>
      <c r="G98" s="41"/>
    </row>
    <row r="99" spans="1:7" ht="12.75">
      <c r="A99" s="40"/>
      <c r="B99" s="41"/>
      <c r="C99" s="41"/>
      <c r="D99" s="41"/>
      <c r="E99" s="41"/>
      <c r="F99" s="41"/>
      <c r="G99" s="41"/>
    </row>
    <row r="100" spans="1:7" ht="12.75">
      <c r="A100" s="40"/>
      <c r="B100" s="41"/>
      <c r="C100" s="41"/>
      <c r="D100" s="41"/>
      <c r="E100" s="41"/>
      <c r="F100" s="41"/>
      <c r="G100" s="41"/>
    </row>
    <row r="101" spans="1:7" ht="12.75">
      <c r="A101" s="40"/>
      <c r="B101" s="41"/>
      <c r="C101" s="41"/>
      <c r="D101" s="41"/>
      <c r="E101" s="41"/>
      <c r="F101" s="41"/>
      <c r="G101" s="41"/>
    </row>
    <row r="102" spans="1:7" ht="12.75">
      <c r="A102" s="40"/>
      <c r="B102" s="41"/>
      <c r="C102" s="41"/>
      <c r="D102" s="41"/>
      <c r="E102" s="41"/>
      <c r="F102" s="41"/>
      <c r="G102" s="41"/>
    </row>
    <row r="103" spans="1:7" ht="12.75">
      <c r="A103" s="40"/>
      <c r="B103" s="41"/>
      <c r="C103" s="41"/>
      <c r="D103" s="41"/>
      <c r="E103" s="41"/>
      <c r="F103" s="41"/>
      <c r="G103" s="41"/>
    </row>
    <row r="104" spans="1:7" ht="12.75">
      <c r="A104" s="40"/>
      <c r="B104" s="41"/>
      <c r="C104" s="41"/>
      <c r="D104" s="41"/>
      <c r="E104" s="41"/>
      <c r="F104" s="41"/>
      <c r="G104" s="41"/>
    </row>
    <row r="105" spans="1:7" ht="12.75">
      <c r="A105" s="40"/>
      <c r="B105" s="41"/>
      <c r="C105" s="41"/>
      <c r="D105" s="41"/>
      <c r="E105" s="41"/>
      <c r="F105" s="41"/>
      <c r="G105" s="41"/>
    </row>
    <row r="106" spans="1:7" ht="12.75">
      <c r="A106" s="40"/>
      <c r="B106" s="41"/>
      <c r="C106" s="41"/>
      <c r="D106" s="41"/>
      <c r="E106" s="41"/>
      <c r="F106" s="41"/>
      <c r="G106" s="41"/>
    </row>
    <row r="107" spans="1:7" ht="12.75">
      <c r="A107" s="40"/>
      <c r="B107" s="41"/>
      <c r="C107" s="41"/>
      <c r="D107" s="41"/>
      <c r="E107" s="41"/>
      <c r="F107" s="41"/>
      <c r="G107" s="41"/>
    </row>
    <row r="108" spans="1:7" ht="12.75">
      <c r="A108" s="40"/>
      <c r="B108" s="41"/>
      <c r="C108" s="41"/>
      <c r="D108" s="41"/>
      <c r="E108" s="41"/>
      <c r="F108" s="41"/>
      <c r="G108" s="41"/>
    </row>
    <row r="109" spans="1:7" ht="12.75">
      <c r="A109" s="40"/>
      <c r="B109" s="41"/>
      <c r="C109" s="41"/>
      <c r="D109" s="41"/>
      <c r="E109" s="41"/>
      <c r="F109" s="41"/>
      <c r="G109" s="41"/>
    </row>
    <row r="110" spans="1:7" ht="12.75">
      <c r="A110" s="40"/>
      <c r="B110" s="41"/>
      <c r="C110" s="41"/>
      <c r="D110" s="41"/>
      <c r="E110" s="41"/>
      <c r="F110" s="41"/>
      <c r="G110" s="41"/>
    </row>
    <row r="111" spans="1:7" ht="12.75">
      <c r="A111" s="40"/>
      <c r="B111" s="41"/>
      <c r="C111" s="41"/>
      <c r="D111" s="41"/>
      <c r="E111" s="41"/>
      <c r="F111" s="41"/>
      <c r="G111" s="41"/>
    </row>
    <row r="112" spans="1:7" ht="12.75">
      <c r="A112" s="40"/>
      <c r="B112" s="41"/>
      <c r="C112" s="41"/>
      <c r="D112" s="41"/>
      <c r="E112" s="41"/>
      <c r="F112" s="41"/>
      <c r="G112" s="41"/>
    </row>
    <row r="113" spans="1:7" ht="12.75">
      <c r="A113" s="40"/>
      <c r="B113" s="41"/>
      <c r="C113" s="41"/>
      <c r="D113" s="41"/>
      <c r="E113" s="41"/>
      <c r="F113" s="41"/>
      <c r="G113" s="41"/>
    </row>
    <row r="114" spans="1:7" ht="12.75">
      <c r="A114" s="40"/>
      <c r="B114" s="41"/>
      <c r="C114" s="41"/>
      <c r="D114" s="41"/>
      <c r="E114" s="41"/>
      <c r="F114" s="41"/>
      <c r="G114" s="41"/>
    </row>
    <row r="115" spans="1:7" ht="12.75">
      <c r="A115" s="40"/>
      <c r="B115" s="41"/>
      <c r="C115" s="41"/>
      <c r="D115" s="41"/>
      <c r="E115" s="41"/>
      <c r="F115" s="41"/>
      <c r="G115" s="41"/>
    </row>
    <row r="116" spans="1:7" ht="12.75">
      <c r="A116" s="40"/>
      <c r="B116" s="41"/>
      <c r="C116" s="41"/>
      <c r="D116" s="41"/>
      <c r="E116" s="41"/>
      <c r="F116" s="41"/>
      <c r="G116" s="41"/>
    </row>
    <row r="117" spans="1:7" ht="12.75">
      <c r="A117" s="40"/>
      <c r="B117" s="41"/>
      <c r="C117" s="41"/>
      <c r="D117" s="41"/>
      <c r="E117" s="41"/>
      <c r="F117" s="41"/>
      <c r="G117" s="41"/>
    </row>
    <row r="118" spans="1:7" ht="12.75">
      <c r="A118" s="40"/>
      <c r="B118" s="41"/>
      <c r="C118" s="41"/>
      <c r="D118" s="41"/>
      <c r="E118" s="41"/>
      <c r="F118" s="41"/>
      <c r="G118" s="41"/>
    </row>
    <row r="119" spans="1:7" ht="12.75">
      <c r="A119" s="40"/>
      <c r="B119" s="41"/>
      <c r="C119" s="41"/>
      <c r="D119" s="41"/>
      <c r="E119" s="41"/>
      <c r="F119" s="41"/>
      <c r="G119" s="41"/>
    </row>
    <row r="120" spans="1:7" ht="12.75">
      <c r="A120" s="40"/>
      <c r="B120" s="41"/>
      <c r="C120" s="41"/>
      <c r="D120" s="41"/>
      <c r="E120" s="41"/>
      <c r="F120" s="41"/>
      <c r="G120" s="41"/>
    </row>
    <row r="121" spans="1:7" ht="12.75">
      <c r="A121" s="40"/>
      <c r="B121" s="41"/>
      <c r="C121" s="41"/>
      <c r="D121" s="41"/>
      <c r="E121" s="41"/>
      <c r="F121" s="41"/>
      <c r="G121" s="41"/>
    </row>
    <row r="122" spans="1:7" ht="12.75">
      <c r="A122" s="40"/>
      <c r="B122" s="41"/>
      <c r="C122" s="41"/>
      <c r="D122" s="41"/>
      <c r="E122" s="41"/>
      <c r="F122" s="41"/>
      <c r="G122" s="41"/>
    </row>
    <row r="123" spans="1:7" ht="83.25" customHeight="1">
      <c r="A123" s="40"/>
      <c r="B123" s="41"/>
      <c r="C123" s="41"/>
      <c r="D123" s="41"/>
      <c r="E123" s="41"/>
      <c r="F123" s="41"/>
      <c r="G123" s="41"/>
    </row>
    <row r="124" spans="1:7" ht="26.25" customHeight="1" hidden="1">
      <c r="A124" s="40"/>
      <c r="B124" s="41"/>
      <c r="C124" s="41"/>
      <c r="D124" s="41"/>
      <c r="E124" s="41"/>
      <c r="F124" s="41"/>
      <c r="G124" s="41"/>
    </row>
    <row r="125" spans="1:7" ht="12.75" customHeight="1">
      <c r="A125" s="274" t="s">
        <v>386</v>
      </c>
      <c r="B125" s="275"/>
      <c r="C125" s="275"/>
      <c r="D125" s="275"/>
      <c r="E125" s="41"/>
      <c r="F125" s="41"/>
      <c r="G125" s="41"/>
    </row>
    <row r="126" spans="1:7" ht="12.75">
      <c r="A126" s="322" t="s">
        <v>90</v>
      </c>
      <c r="B126" s="290" t="s">
        <v>231</v>
      </c>
      <c r="C126" s="291"/>
      <c r="D126" s="292"/>
      <c r="E126" s="41"/>
      <c r="F126" s="41"/>
      <c r="G126" s="41"/>
    </row>
    <row r="127" spans="1:7" ht="20.25" customHeight="1">
      <c r="A127" s="265"/>
      <c r="B127" s="51" t="s">
        <v>232</v>
      </c>
      <c r="C127" s="51" t="s">
        <v>233</v>
      </c>
      <c r="D127" s="51" t="s">
        <v>385</v>
      </c>
      <c r="E127" s="41"/>
      <c r="F127" s="41"/>
      <c r="G127" s="41"/>
    </row>
    <row r="128" spans="1:7" ht="12.75">
      <c r="A128" s="25" t="s">
        <v>234</v>
      </c>
      <c r="B128" s="78">
        <v>0.0733</v>
      </c>
      <c r="C128" s="78">
        <v>0.069</v>
      </c>
      <c r="D128" s="78">
        <v>0.066</v>
      </c>
      <c r="E128" s="41"/>
      <c r="F128" s="179"/>
      <c r="G128" s="179"/>
    </row>
    <row r="129" spans="1:7" ht="12.75">
      <c r="A129" s="155" t="s">
        <v>235</v>
      </c>
      <c r="B129" s="78">
        <v>0.0733</v>
      </c>
      <c r="C129" s="78">
        <v>0.0681</v>
      </c>
      <c r="D129" s="78">
        <v>0.065</v>
      </c>
      <c r="E129" s="41"/>
      <c r="F129" s="179"/>
      <c r="G129" s="179"/>
    </row>
    <row r="130" spans="1:7" ht="12.75">
      <c r="A130" s="25" t="s">
        <v>237</v>
      </c>
      <c r="B130" s="78">
        <v>0.071</v>
      </c>
      <c r="C130" s="78">
        <v>0.0675</v>
      </c>
      <c r="D130" s="78">
        <v>0.064</v>
      </c>
      <c r="E130" s="41"/>
      <c r="F130" s="179"/>
      <c r="G130" s="179"/>
    </row>
    <row r="131" spans="1:7" ht="12.75">
      <c r="A131" s="155" t="s">
        <v>236</v>
      </c>
      <c r="B131" s="78">
        <v>0.0675</v>
      </c>
      <c r="C131" s="78">
        <v>0.0665</v>
      </c>
      <c r="D131" s="78">
        <v>0.062</v>
      </c>
      <c r="E131" s="41"/>
      <c r="F131" s="179"/>
      <c r="G131" s="179"/>
    </row>
    <row r="132" spans="1:7" ht="12.75">
      <c r="A132" s="25" t="s">
        <v>238</v>
      </c>
      <c r="B132" s="78">
        <v>0.0653</v>
      </c>
      <c r="C132" s="78">
        <v>0.0656</v>
      </c>
      <c r="D132" s="78">
        <v>0.061</v>
      </c>
      <c r="E132" s="41"/>
      <c r="F132" s="179"/>
      <c r="G132" s="179"/>
    </row>
    <row r="133" spans="1:7" ht="12.75">
      <c r="A133" s="25" t="s">
        <v>239</v>
      </c>
      <c r="B133" s="78">
        <v>0.0654</v>
      </c>
      <c r="C133" s="78">
        <v>0.0665</v>
      </c>
      <c r="D133" s="78">
        <v>0.061</v>
      </c>
      <c r="E133" s="41"/>
      <c r="F133" s="179"/>
      <c r="G133" s="179"/>
    </row>
    <row r="134" spans="1:7" ht="12.75">
      <c r="A134" s="25" t="s">
        <v>240</v>
      </c>
      <c r="B134" s="78">
        <v>0.0686</v>
      </c>
      <c r="C134" s="78">
        <v>0.0694</v>
      </c>
      <c r="D134" s="78">
        <v>0.063</v>
      </c>
      <c r="E134" s="41"/>
      <c r="F134" s="179"/>
      <c r="G134" s="179"/>
    </row>
    <row r="135" spans="1:7" ht="12.75">
      <c r="A135" s="157" t="s">
        <v>241</v>
      </c>
      <c r="B135" s="96">
        <v>0.0707</v>
      </c>
      <c r="C135" s="96">
        <v>0.0705</v>
      </c>
      <c r="D135" s="96">
        <v>0.064</v>
      </c>
      <c r="E135" s="41"/>
      <c r="F135" s="179"/>
      <c r="G135" s="179"/>
    </row>
    <row r="136" spans="1:7" ht="12.75">
      <c r="A136" s="156" t="s">
        <v>242</v>
      </c>
      <c r="B136" s="96">
        <v>0.0736</v>
      </c>
      <c r="C136" s="96">
        <v>0.0707</v>
      </c>
      <c r="D136" s="96">
        <v>0.065</v>
      </c>
      <c r="E136" s="41"/>
      <c r="F136" s="179"/>
      <c r="G136" s="179"/>
    </row>
    <row r="137" spans="1:7" ht="12.75">
      <c r="A137" s="156" t="s">
        <v>269</v>
      </c>
      <c r="B137" s="96">
        <v>0.0779</v>
      </c>
      <c r="C137" s="96">
        <v>0.0697</v>
      </c>
      <c r="D137" s="96">
        <v>0.066</v>
      </c>
      <c r="E137" s="41"/>
      <c r="F137" s="179"/>
      <c r="G137" s="179"/>
    </row>
    <row r="138" spans="1:7" ht="12.75">
      <c r="A138" s="156" t="s">
        <v>270</v>
      </c>
      <c r="B138" s="96">
        <v>0.0791</v>
      </c>
      <c r="C138" s="96">
        <v>0.0686</v>
      </c>
      <c r="D138" s="96">
        <v>0.066</v>
      </c>
      <c r="E138" s="41"/>
      <c r="F138" s="179"/>
      <c r="G138" s="179"/>
    </row>
    <row r="139" spans="1:7" ht="12.75">
      <c r="A139" s="156" t="s">
        <v>271</v>
      </c>
      <c r="B139" s="96">
        <v>0.0767</v>
      </c>
      <c r="C139" s="96">
        <v>0.0676</v>
      </c>
      <c r="D139" s="96">
        <v>0.065</v>
      </c>
      <c r="E139" s="41"/>
      <c r="F139" s="179"/>
      <c r="G139" s="179"/>
    </row>
    <row r="140" spans="1:7" ht="12.75">
      <c r="A140" s="182" t="s">
        <v>314</v>
      </c>
      <c r="B140" s="96">
        <v>0.0781</v>
      </c>
      <c r="C140" s="96">
        <v>0.0694</v>
      </c>
      <c r="D140" s="96">
        <v>0.067</v>
      </c>
      <c r="E140" s="41"/>
      <c r="F140" s="179"/>
      <c r="G140" s="179"/>
    </row>
    <row r="141" spans="1:7" ht="12.75">
      <c r="A141" s="182" t="s">
        <v>315</v>
      </c>
      <c r="B141" s="96">
        <v>0.0777</v>
      </c>
      <c r="C141" s="96">
        <v>0.0692</v>
      </c>
      <c r="D141" s="96">
        <v>0.067</v>
      </c>
      <c r="E141" s="41"/>
      <c r="F141" s="179"/>
      <c r="G141" s="179"/>
    </row>
    <row r="142" spans="1:7" ht="12.75">
      <c r="A142" s="182" t="s">
        <v>316</v>
      </c>
      <c r="B142" s="96">
        <v>0.0748</v>
      </c>
      <c r="C142" s="96">
        <v>0.0688</v>
      </c>
      <c r="D142" s="96">
        <v>0.065</v>
      </c>
      <c r="E142" s="41"/>
      <c r="F142" s="179"/>
      <c r="G142" s="179"/>
    </row>
    <row r="143" spans="1:7" ht="12.75">
      <c r="A143" s="253" t="s">
        <v>409</v>
      </c>
      <c r="E143" s="41"/>
      <c r="F143" s="179"/>
      <c r="G143" s="179"/>
    </row>
    <row r="144" spans="5:7" ht="12.75">
      <c r="E144" s="41"/>
      <c r="F144" s="179"/>
      <c r="G144" s="179"/>
    </row>
    <row r="145" spans="5:7" ht="12.75">
      <c r="E145" s="41"/>
      <c r="F145" s="179"/>
      <c r="G145" s="179"/>
    </row>
    <row r="146" spans="5:7" ht="12.75">
      <c r="E146" s="41"/>
      <c r="F146" s="179"/>
      <c r="G146" s="179"/>
    </row>
    <row r="147" spans="5:7" ht="12.75">
      <c r="E147" s="41"/>
      <c r="F147" s="180"/>
      <c r="G147" s="180"/>
    </row>
    <row r="148" spans="5:7" ht="12.75">
      <c r="E148" s="41"/>
      <c r="F148" s="181"/>
      <c r="G148" s="181"/>
    </row>
    <row r="149" spans="5:7" ht="12.75">
      <c r="E149" s="41"/>
      <c r="F149" s="41"/>
      <c r="G149" s="41"/>
    </row>
    <row r="150" spans="5:7" ht="12.75">
      <c r="E150" s="41"/>
      <c r="F150" s="41"/>
      <c r="G150" s="41"/>
    </row>
    <row r="151" spans="5:7" ht="12.75">
      <c r="E151" s="41"/>
      <c r="F151" s="41"/>
      <c r="G151" s="41"/>
    </row>
    <row r="152" spans="1:7" ht="12.75">
      <c r="A152" s="40"/>
      <c r="B152" s="41"/>
      <c r="C152" s="41"/>
      <c r="D152" s="41"/>
      <c r="E152" s="41"/>
      <c r="F152" s="41"/>
      <c r="G152" s="41"/>
    </row>
    <row r="153" spans="1:7" ht="12.75">
      <c r="A153" s="40"/>
      <c r="B153" s="41"/>
      <c r="C153" s="41"/>
      <c r="D153" s="41"/>
      <c r="E153" s="41"/>
      <c r="F153" s="41"/>
      <c r="G153" s="41"/>
    </row>
    <row r="154" spans="1:7" ht="12.75">
      <c r="A154" s="40"/>
      <c r="B154" s="41"/>
      <c r="C154" s="41"/>
      <c r="D154" s="41"/>
      <c r="E154" s="41"/>
      <c r="F154" s="41"/>
      <c r="G154" s="41"/>
    </row>
    <row r="155" spans="1:7" ht="12.75">
      <c r="A155" s="40"/>
      <c r="B155" s="41"/>
      <c r="C155" s="41"/>
      <c r="D155" s="41"/>
      <c r="E155" s="41"/>
      <c r="F155" s="41"/>
      <c r="G155" s="41"/>
    </row>
    <row r="156" spans="1:7" ht="12.75">
      <c r="A156" s="40"/>
      <c r="B156" s="41"/>
      <c r="C156" s="41"/>
      <c r="D156" s="41"/>
      <c r="E156" s="41"/>
      <c r="F156" s="41"/>
      <c r="G156" s="41"/>
    </row>
    <row r="157" spans="1:7" ht="12.75">
      <c r="A157" s="40"/>
      <c r="B157" s="41"/>
      <c r="C157" s="41"/>
      <c r="D157" s="41"/>
      <c r="E157" s="41"/>
      <c r="F157" s="41"/>
      <c r="G157" s="41"/>
    </row>
    <row r="158" spans="1:7" ht="12.75">
      <c r="A158" s="40"/>
      <c r="B158" s="41"/>
      <c r="C158" s="41"/>
      <c r="D158" s="41"/>
      <c r="E158" s="41"/>
      <c r="F158" s="41"/>
      <c r="G158" s="41"/>
    </row>
    <row r="159" spans="1:7" ht="12.75">
      <c r="A159" s="40"/>
      <c r="B159" s="41"/>
      <c r="C159" s="41"/>
      <c r="D159" s="41"/>
      <c r="E159" s="41"/>
      <c r="F159" s="41"/>
      <c r="G159" s="41"/>
    </row>
    <row r="160" spans="1:7" ht="12.75">
      <c r="A160" s="40"/>
      <c r="B160" s="41"/>
      <c r="C160" s="41"/>
      <c r="D160" s="41"/>
      <c r="E160" s="41"/>
      <c r="F160" s="41"/>
      <c r="G160" s="41"/>
    </row>
    <row r="161" spans="1:7" ht="12.75">
      <c r="A161" s="40"/>
      <c r="B161" s="41"/>
      <c r="C161" s="41"/>
      <c r="D161" s="41"/>
      <c r="E161" s="41"/>
      <c r="F161" s="41"/>
      <c r="G161" s="41"/>
    </row>
    <row r="162" spans="1:7" ht="12.75">
      <c r="A162" s="40"/>
      <c r="B162" s="41"/>
      <c r="C162" s="41"/>
      <c r="D162" s="41"/>
      <c r="E162" s="41"/>
      <c r="F162" s="41"/>
      <c r="G162" s="41"/>
    </row>
    <row r="163" spans="1:7" ht="12.75">
      <c r="A163" s="40"/>
      <c r="B163" s="41"/>
      <c r="C163" s="41"/>
      <c r="D163" s="41"/>
      <c r="E163" s="41"/>
      <c r="F163" s="41"/>
      <c r="G163" s="41"/>
    </row>
    <row r="164" spans="1:7" ht="12.75">
      <c r="A164" s="40"/>
      <c r="B164" s="41"/>
      <c r="C164" s="41"/>
      <c r="D164" s="41"/>
      <c r="E164" s="41"/>
      <c r="F164" s="41"/>
      <c r="G164" s="41"/>
    </row>
    <row r="165" spans="1:7" ht="12.75">
      <c r="A165" s="40"/>
      <c r="B165" s="41"/>
      <c r="C165" s="41"/>
      <c r="D165" s="41"/>
      <c r="E165" s="41"/>
      <c r="F165" s="41"/>
      <c r="G165" s="41"/>
    </row>
    <row r="166" spans="1:7" ht="12.75">
      <c r="A166" s="40"/>
      <c r="B166" s="41"/>
      <c r="C166" s="41"/>
      <c r="D166" s="41"/>
      <c r="E166" s="41"/>
      <c r="F166" s="41"/>
      <c r="G166" s="41"/>
    </row>
    <row r="167" spans="1:7" ht="12.75">
      <c r="A167" s="40"/>
      <c r="B167" s="41"/>
      <c r="C167" s="41"/>
      <c r="D167" s="41"/>
      <c r="E167" s="41"/>
      <c r="F167" s="41"/>
      <c r="G167" s="41"/>
    </row>
    <row r="168" spans="1:7" ht="12.75">
      <c r="A168" s="40"/>
      <c r="B168" s="41"/>
      <c r="C168" s="41"/>
      <c r="D168" s="41"/>
      <c r="E168" s="41"/>
      <c r="F168" s="41"/>
      <c r="G168" s="41"/>
    </row>
    <row r="169" spans="1:7" ht="12.75">
      <c r="A169" s="40"/>
      <c r="B169" s="41"/>
      <c r="C169" s="41"/>
      <c r="D169" s="41"/>
      <c r="E169" s="41"/>
      <c r="F169" s="41"/>
      <c r="G169" s="41"/>
    </row>
    <row r="170" spans="1:7" ht="12.75">
      <c r="A170" s="40"/>
      <c r="B170" s="41"/>
      <c r="C170" s="41"/>
      <c r="D170" s="41"/>
      <c r="E170" s="41"/>
      <c r="F170" s="41"/>
      <c r="G170" s="41"/>
    </row>
    <row r="171" spans="1:7" ht="12.75">
      <c r="A171" s="40"/>
      <c r="B171" s="41"/>
      <c r="C171" s="41"/>
      <c r="D171" s="41"/>
      <c r="E171" s="41"/>
      <c r="F171" s="41"/>
      <c r="G171" s="41"/>
    </row>
    <row r="172" spans="1:7" ht="12.75">
      <c r="A172" s="40"/>
      <c r="B172" s="41"/>
      <c r="C172" s="41"/>
      <c r="D172" s="41"/>
      <c r="E172" s="41"/>
      <c r="F172" s="41"/>
      <c r="G172" s="41"/>
    </row>
    <row r="173" spans="1:7" ht="12.75">
      <c r="A173" s="40"/>
      <c r="B173" s="41"/>
      <c r="C173" s="41"/>
      <c r="D173" s="41"/>
      <c r="E173" s="41"/>
      <c r="F173" s="41"/>
      <c r="G173" s="41"/>
    </row>
    <row r="174" spans="1:7" ht="12.75">
      <c r="A174" s="40"/>
      <c r="B174" s="41"/>
      <c r="C174" s="41"/>
      <c r="D174" s="41"/>
      <c r="E174" s="41"/>
      <c r="F174" s="41"/>
      <c r="G174" s="41"/>
    </row>
    <row r="175" spans="1:7" ht="12.75">
      <c r="A175" s="40"/>
      <c r="B175" s="41"/>
      <c r="C175" s="41"/>
      <c r="D175" s="41"/>
      <c r="E175" s="41"/>
      <c r="F175" s="41"/>
      <c r="G175" s="41"/>
    </row>
    <row r="176" spans="1:7" ht="12.75">
      <c r="A176" s="40"/>
      <c r="B176" s="41"/>
      <c r="C176" s="41"/>
      <c r="D176" s="41"/>
      <c r="E176" s="41"/>
      <c r="F176" s="41"/>
      <c r="G176" s="41"/>
    </row>
    <row r="177" spans="1:7" ht="12.75">
      <c r="A177" s="40"/>
      <c r="B177" s="41"/>
      <c r="C177" s="41"/>
      <c r="D177" s="41"/>
      <c r="E177" s="41"/>
      <c r="F177" s="41"/>
      <c r="G177" s="41"/>
    </row>
    <row r="178" spans="1:7" ht="12.75">
      <c r="A178" s="40"/>
      <c r="B178" s="41"/>
      <c r="C178" s="41"/>
      <c r="D178" s="41"/>
      <c r="E178" s="41"/>
      <c r="F178" s="41"/>
      <c r="G178" s="41"/>
    </row>
    <row r="179" spans="1:7" ht="12.75">
      <c r="A179" s="40"/>
      <c r="B179" s="41"/>
      <c r="C179" s="41"/>
      <c r="D179" s="41"/>
      <c r="E179" s="41"/>
      <c r="F179" s="41"/>
      <c r="G179" s="41"/>
    </row>
    <row r="180" spans="1:7" ht="12.75">
      <c r="A180" s="40"/>
      <c r="B180" s="41"/>
      <c r="C180" s="41"/>
      <c r="D180" s="41"/>
      <c r="E180" s="41"/>
      <c r="F180" s="41"/>
      <c r="G180" s="41"/>
    </row>
    <row r="181" spans="1:7" ht="12.75">
      <c r="A181" s="40"/>
      <c r="B181" s="41"/>
      <c r="C181" s="41"/>
      <c r="D181" s="41"/>
      <c r="E181" s="41"/>
      <c r="F181" s="41"/>
      <c r="G181" s="41"/>
    </row>
    <row r="182" spans="1:7" ht="12.75">
      <c r="A182" s="40"/>
      <c r="B182" s="41"/>
      <c r="C182" s="41"/>
      <c r="D182" s="41"/>
      <c r="E182" s="41"/>
      <c r="F182" s="41"/>
      <c r="G182" s="41"/>
    </row>
    <row r="183" spans="1:7" ht="12.75">
      <c r="A183" s="40"/>
      <c r="B183" s="41"/>
      <c r="C183" s="41"/>
      <c r="D183" s="41"/>
      <c r="E183" s="41"/>
      <c r="F183" s="41"/>
      <c r="G183" s="41"/>
    </row>
    <row r="184" spans="1:7" ht="12" customHeight="1">
      <c r="A184" s="40"/>
      <c r="B184" s="41"/>
      <c r="C184" s="41"/>
      <c r="D184" s="41"/>
      <c r="E184" s="41"/>
      <c r="F184" s="41"/>
      <c r="G184" s="41"/>
    </row>
    <row r="185" spans="1:7" ht="12.75" hidden="1">
      <c r="A185" s="40"/>
      <c r="B185" s="41"/>
      <c r="C185" s="41"/>
      <c r="D185" s="41"/>
      <c r="E185" s="41"/>
      <c r="F185" s="41"/>
      <c r="G185" s="41"/>
    </row>
    <row r="186" spans="1:7" ht="12.75" hidden="1">
      <c r="A186" s="40"/>
      <c r="B186" s="41"/>
      <c r="C186" s="41"/>
      <c r="D186" s="41"/>
      <c r="E186" s="41"/>
      <c r="F186" s="41"/>
      <c r="G186" s="41"/>
    </row>
    <row r="187" spans="1:7" ht="38.25" customHeight="1">
      <c r="A187" s="40"/>
      <c r="B187" s="41"/>
      <c r="C187" s="41"/>
      <c r="D187" s="41"/>
      <c r="E187" s="41"/>
      <c r="F187" s="41"/>
      <c r="G187" s="41"/>
    </row>
    <row r="188" spans="1:7" ht="12.75">
      <c r="A188" s="266" t="s">
        <v>407</v>
      </c>
      <c r="B188" s="267"/>
      <c r="C188" s="267"/>
      <c r="D188" s="41"/>
      <c r="E188" s="41"/>
      <c r="F188" s="41"/>
      <c r="G188" s="41"/>
    </row>
    <row r="189" spans="1:7" ht="12.75">
      <c r="A189" s="268" t="s">
        <v>90</v>
      </c>
      <c r="B189" s="269" t="s">
        <v>387</v>
      </c>
      <c r="C189" s="270"/>
      <c r="D189" s="271"/>
      <c r="E189" s="41"/>
      <c r="F189" s="41"/>
      <c r="G189" s="41"/>
    </row>
    <row r="190" spans="1:7" ht="21">
      <c r="A190" s="268"/>
      <c r="B190" s="232" t="s">
        <v>388</v>
      </c>
      <c r="C190" s="232" t="s">
        <v>389</v>
      </c>
      <c r="D190" s="232" t="s">
        <v>390</v>
      </c>
      <c r="E190" s="41"/>
      <c r="F190" s="41"/>
      <c r="G190" s="41"/>
    </row>
    <row r="191" spans="1:7" ht="12.75">
      <c r="A191" s="156" t="s">
        <v>391</v>
      </c>
      <c r="B191" s="206">
        <v>5009</v>
      </c>
      <c r="C191" s="206">
        <v>3379</v>
      </c>
      <c r="D191" s="206">
        <v>4883</v>
      </c>
      <c r="E191" s="41"/>
      <c r="F191" s="41"/>
      <c r="G191" s="41"/>
    </row>
    <row r="192" spans="1:7" ht="12.75">
      <c r="A192" s="157" t="s">
        <v>392</v>
      </c>
      <c r="B192" s="206">
        <v>5036</v>
      </c>
      <c r="C192" s="206">
        <v>3345</v>
      </c>
      <c r="D192" s="206">
        <v>4899</v>
      </c>
      <c r="E192" s="41"/>
      <c r="F192" s="41"/>
      <c r="G192" s="41"/>
    </row>
    <row r="193" spans="1:7" ht="12.75">
      <c r="A193" s="156" t="s">
        <v>394</v>
      </c>
      <c r="B193" s="206">
        <v>4679</v>
      </c>
      <c r="C193" s="206">
        <v>3336</v>
      </c>
      <c r="D193" s="206">
        <v>4840</v>
      </c>
      <c r="E193" s="41"/>
      <c r="F193" s="41"/>
      <c r="G193" s="41"/>
    </row>
    <row r="194" spans="1:7" ht="12.75">
      <c r="A194" s="157" t="s">
        <v>393</v>
      </c>
      <c r="B194" s="206">
        <v>4153</v>
      </c>
      <c r="C194" s="206">
        <v>3269</v>
      </c>
      <c r="D194" s="206">
        <v>4792</v>
      </c>
      <c r="E194" s="41"/>
      <c r="F194" s="41"/>
      <c r="G194" s="41"/>
    </row>
    <row r="195" spans="1:7" ht="12.75">
      <c r="A195" s="157" t="s">
        <v>395</v>
      </c>
      <c r="B195" s="206">
        <v>3848</v>
      </c>
      <c r="C195" s="206">
        <v>3208</v>
      </c>
      <c r="D195" s="206">
        <v>4762</v>
      </c>
      <c r="E195" s="41"/>
      <c r="F195" s="41"/>
      <c r="G195" s="41"/>
    </row>
    <row r="196" spans="1:7" ht="12.75">
      <c r="A196" s="157" t="s">
        <v>396</v>
      </c>
      <c r="B196" s="206">
        <v>3751</v>
      </c>
      <c r="C196" s="206">
        <v>3259</v>
      </c>
      <c r="D196" s="206">
        <v>4828</v>
      </c>
      <c r="E196" s="41"/>
      <c r="F196" s="41"/>
      <c r="G196" s="41"/>
    </row>
    <row r="197" spans="1:7" ht="12.75">
      <c r="A197" s="157" t="s">
        <v>397</v>
      </c>
      <c r="B197" s="206">
        <v>3740</v>
      </c>
      <c r="C197" s="206">
        <v>3458</v>
      </c>
      <c r="D197" s="206">
        <v>5224</v>
      </c>
      <c r="E197" s="41"/>
      <c r="F197" s="41"/>
      <c r="G197" s="41"/>
    </row>
    <row r="198" spans="1:7" ht="12.75">
      <c r="A198" s="157" t="s">
        <v>398</v>
      </c>
      <c r="B198" s="206">
        <v>3836</v>
      </c>
      <c r="C198" s="206">
        <v>3547</v>
      </c>
      <c r="D198" s="206">
        <v>5417</v>
      </c>
      <c r="E198" s="41"/>
      <c r="F198" s="41"/>
      <c r="G198" s="41"/>
    </row>
    <row r="199" spans="1:7" ht="12.75">
      <c r="A199" s="157" t="s">
        <v>399</v>
      </c>
      <c r="B199" s="206">
        <v>4123</v>
      </c>
      <c r="C199" s="206">
        <v>3636</v>
      </c>
      <c r="D199" s="206">
        <v>5574</v>
      </c>
      <c r="E199" s="41"/>
      <c r="F199" s="41"/>
      <c r="G199" s="41"/>
    </row>
    <row r="200" spans="1:7" ht="12.75">
      <c r="A200" s="157" t="s">
        <v>400</v>
      </c>
      <c r="B200" s="206">
        <v>5069</v>
      </c>
      <c r="C200" s="206">
        <v>3452</v>
      </c>
      <c r="D200" s="206">
        <v>5589</v>
      </c>
      <c r="E200" s="41"/>
      <c r="F200" s="41"/>
      <c r="G200" s="41"/>
    </row>
    <row r="201" spans="1:7" ht="12.75">
      <c r="A201" s="157" t="s">
        <v>401</v>
      </c>
      <c r="B201" s="206">
        <v>5434</v>
      </c>
      <c r="C201" s="206">
        <v>3418</v>
      </c>
      <c r="D201" s="206">
        <v>5468</v>
      </c>
      <c r="E201" s="41"/>
      <c r="F201" s="41"/>
      <c r="G201" s="41"/>
    </row>
    <row r="202" spans="1:7" ht="12.75">
      <c r="A202" s="157" t="s">
        <v>402</v>
      </c>
      <c r="B202" s="206">
        <v>5213</v>
      </c>
      <c r="C202" s="206">
        <v>3334</v>
      </c>
      <c r="D202" s="206">
        <v>5336</v>
      </c>
      <c r="E202" s="41"/>
      <c r="F202" s="41"/>
      <c r="G202" s="41"/>
    </row>
    <row r="203" spans="1:7" ht="12.75">
      <c r="A203" s="157" t="s">
        <v>403</v>
      </c>
      <c r="B203" s="206">
        <v>5354</v>
      </c>
      <c r="C203" s="206">
        <v>3395</v>
      </c>
      <c r="D203" s="206">
        <v>5390</v>
      </c>
      <c r="E203" s="41"/>
      <c r="F203" s="41"/>
      <c r="G203" s="41"/>
    </row>
    <row r="204" spans="1:7" ht="12.75">
      <c r="A204" s="157" t="s">
        <v>404</v>
      </c>
      <c r="B204" s="206">
        <v>5203</v>
      </c>
      <c r="C204" s="206">
        <v>3406</v>
      </c>
      <c r="D204" s="206">
        <v>5465</v>
      </c>
      <c r="E204" s="41"/>
      <c r="F204" s="41"/>
      <c r="G204" s="41"/>
    </row>
    <row r="205" spans="1:7" ht="12.75">
      <c r="A205" s="157" t="s">
        <v>405</v>
      </c>
      <c r="B205" s="206">
        <v>4679</v>
      </c>
      <c r="C205" s="206">
        <v>3421</v>
      </c>
      <c r="D205" s="206">
        <v>5347</v>
      </c>
      <c r="E205" s="41"/>
      <c r="F205" s="41"/>
      <c r="G205" s="41"/>
    </row>
    <row r="206" spans="1:7" ht="12.75">
      <c r="A206" s="233"/>
      <c r="B206" s="82"/>
      <c r="C206" s="82"/>
      <c r="D206" s="82"/>
      <c r="E206" s="41"/>
      <c r="F206" s="41"/>
      <c r="G206" s="41"/>
    </row>
    <row r="207" spans="1:7" ht="12.75">
      <c r="A207" s="233"/>
      <c r="B207" s="82"/>
      <c r="C207" s="82"/>
      <c r="D207" s="82"/>
      <c r="E207" s="41"/>
      <c r="F207" s="41"/>
      <c r="G207" s="41"/>
    </row>
    <row r="208" spans="1:7" ht="12.75">
      <c r="A208" s="349" t="s">
        <v>408</v>
      </c>
      <c r="B208" s="350"/>
      <c r="C208" s="350"/>
      <c r="D208" s="350"/>
      <c r="E208" s="41"/>
      <c r="F208" s="41"/>
      <c r="G208" s="41"/>
    </row>
    <row r="209" spans="1:7" ht="12.75">
      <c r="A209" s="268" t="s">
        <v>90</v>
      </c>
      <c r="B209" s="269" t="s">
        <v>387</v>
      </c>
      <c r="C209" s="270"/>
      <c r="D209" s="271"/>
      <c r="E209" s="41"/>
      <c r="F209" s="41"/>
      <c r="G209" s="41"/>
    </row>
    <row r="210" spans="1:7" ht="21">
      <c r="A210" s="268"/>
      <c r="B210" s="232" t="s">
        <v>388</v>
      </c>
      <c r="C210" s="232" t="s">
        <v>389</v>
      </c>
      <c r="D210" s="232" t="s">
        <v>390</v>
      </c>
      <c r="E210" s="41"/>
      <c r="F210" s="41"/>
      <c r="G210" s="41"/>
    </row>
    <row r="211" spans="1:7" ht="12.75">
      <c r="A211" s="156" t="s">
        <v>391</v>
      </c>
      <c r="B211" s="96">
        <v>0.0971</v>
      </c>
      <c r="C211" s="96">
        <v>0.0572</v>
      </c>
      <c r="D211" s="96">
        <v>0.0694</v>
      </c>
      <c r="E211" s="41"/>
      <c r="F211" s="41"/>
      <c r="G211" s="41"/>
    </row>
    <row r="212" spans="1:7" ht="12.75">
      <c r="A212" s="157" t="s">
        <v>392</v>
      </c>
      <c r="B212" s="96">
        <v>0.0976</v>
      </c>
      <c r="C212" s="96">
        <v>0.0566</v>
      </c>
      <c r="D212" s="96">
        <v>0.0696</v>
      </c>
      <c r="E212" s="41"/>
      <c r="F212" s="41"/>
      <c r="G212" s="41"/>
    </row>
    <row r="213" spans="1:7" ht="12.75">
      <c r="A213" s="156" t="s">
        <v>394</v>
      </c>
      <c r="B213" s="96">
        <v>0.0907</v>
      </c>
      <c r="C213" s="96">
        <v>0.0564</v>
      </c>
      <c r="D213" s="96">
        <v>0.0688</v>
      </c>
      <c r="E213" s="41"/>
      <c r="F213" s="41"/>
      <c r="G213" s="41"/>
    </row>
    <row r="214" spans="1:7" ht="12.75">
      <c r="A214" s="157" t="s">
        <v>393</v>
      </c>
      <c r="B214" s="96">
        <v>0.0805</v>
      </c>
      <c r="C214" s="96">
        <v>0.0553</v>
      </c>
      <c r="D214" s="96">
        <v>0.0681</v>
      </c>
      <c r="E214" s="41"/>
      <c r="F214" s="41"/>
      <c r="G214" s="41"/>
    </row>
    <row r="215" spans="1:7" ht="12.75">
      <c r="A215" s="157" t="s">
        <v>395</v>
      </c>
      <c r="B215" s="96">
        <v>0.0746</v>
      </c>
      <c r="C215" s="96">
        <v>0.0542</v>
      </c>
      <c r="D215" s="96">
        <v>0.0677</v>
      </c>
      <c r="E215" s="41"/>
      <c r="F215" s="41"/>
      <c r="G215" s="41"/>
    </row>
    <row r="216" spans="1:7" ht="12.75">
      <c r="A216" s="157" t="s">
        <v>396</v>
      </c>
      <c r="B216" s="96">
        <v>0.0727</v>
      </c>
      <c r="C216" s="96">
        <v>0.0551</v>
      </c>
      <c r="D216" s="96">
        <v>0.0686</v>
      </c>
      <c r="E216" s="41"/>
      <c r="F216" s="41"/>
      <c r="G216" s="41"/>
    </row>
    <row r="217" spans="1:7" ht="12.75">
      <c r="A217" s="157" t="s">
        <v>397</v>
      </c>
      <c r="B217" s="96">
        <v>0.0725</v>
      </c>
      <c r="C217" s="96">
        <v>0.0585</v>
      </c>
      <c r="D217" s="96">
        <v>0.0742</v>
      </c>
      <c r="E217" s="41"/>
      <c r="F217" s="41"/>
      <c r="G217" s="41"/>
    </row>
    <row r="218" spans="1:7" ht="12.75">
      <c r="A218" s="157" t="s">
        <v>398</v>
      </c>
      <c r="B218" s="96">
        <v>0.0744</v>
      </c>
      <c r="C218" s="96">
        <v>0.06</v>
      </c>
      <c r="D218" s="96">
        <v>0.077</v>
      </c>
      <c r="E218" s="41"/>
      <c r="F218" s="41"/>
      <c r="G218" s="41"/>
    </row>
    <row r="219" spans="1:7" ht="12.75">
      <c r="A219" s="157" t="s">
        <v>399</v>
      </c>
      <c r="B219" s="96">
        <v>0.0799</v>
      </c>
      <c r="C219" s="96">
        <v>0.0615</v>
      </c>
      <c r="D219" s="96">
        <v>0.0792</v>
      </c>
      <c r="E219" s="41"/>
      <c r="F219" s="41"/>
      <c r="G219" s="41"/>
    </row>
    <row r="220" spans="1:7" ht="12.75">
      <c r="A220" s="157" t="s">
        <v>400</v>
      </c>
      <c r="B220" s="96">
        <v>0.0983</v>
      </c>
      <c r="C220" s="96">
        <v>0.0584</v>
      </c>
      <c r="D220" s="96">
        <v>0.0794</v>
      </c>
      <c r="E220" s="41"/>
      <c r="F220" s="41"/>
      <c r="G220" s="41"/>
    </row>
    <row r="221" spans="1:7" ht="12.75">
      <c r="A221" s="157" t="s">
        <v>401</v>
      </c>
      <c r="B221" s="96">
        <v>0.1053</v>
      </c>
      <c r="C221" s="96">
        <v>0.0578</v>
      </c>
      <c r="D221" s="96">
        <v>0.0777</v>
      </c>
      <c r="E221" s="41"/>
      <c r="F221" s="41"/>
      <c r="G221" s="41"/>
    </row>
    <row r="222" spans="1:7" ht="12.75">
      <c r="A222" s="157" t="s">
        <v>402</v>
      </c>
      <c r="B222" s="96">
        <v>0.101</v>
      </c>
      <c r="C222" s="96">
        <v>0.0564</v>
      </c>
      <c r="D222" s="96">
        <v>0.0758</v>
      </c>
      <c r="E222" s="41"/>
      <c r="F222" s="41"/>
      <c r="G222" s="41"/>
    </row>
    <row r="223" spans="1:7" ht="12.75">
      <c r="A223" s="157" t="s">
        <v>403</v>
      </c>
      <c r="B223" s="96">
        <v>0.1038</v>
      </c>
      <c r="C223" s="96">
        <v>0.0574</v>
      </c>
      <c r="D223" s="96">
        <v>0.0766</v>
      </c>
      <c r="E223" s="41"/>
      <c r="F223" s="41"/>
      <c r="G223" s="41"/>
    </row>
    <row r="224" spans="1:7" ht="12.75">
      <c r="A224" s="157" t="s">
        <v>404</v>
      </c>
      <c r="B224" s="96">
        <v>0.1009</v>
      </c>
      <c r="C224" s="96">
        <v>0.0576</v>
      </c>
      <c r="D224" s="96">
        <v>0.0776</v>
      </c>
      <c r="E224" s="41"/>
      <c r="F224" s="41"/>
      <c r="G224" s="41"/>
    </row>
    <row r="225" spans="1:7" ht="12.75">
      <c r="A225" s="157" t="s">
        <v>405</v>
      </c>
      <c r="B225" s="96">
        <v>0.0927</v>
      </c>
      <c r="C225" s="96">
        <v>0.0579</v>
      </c>
      <c r="D225" s="96">
        <v>0.076</v>
      </c>
      <c r="E225" s="41"/>
      <c r="F225" s="41"/>
      <c r="G225" s="41"/>
    </row>
    <row r="226" spans="1:7" ht="12.75">
      <c r="A226" s="354" t="s">
        <v>406</v>
      </c>
      <c r="B226" s="355"/>
      <c r="C226" s="355"/>
      <c r="D226" s="355"/>
      <c r="E226" s="41"/>
      <c r="F226" s="41"/>
      <c r="G226" s="41"/>
    </row>
    <row r="227" spans="1:7" ht="12.75">
      <c r="A227" s="233"/>
      <c r="B227" s="82"/>
      <c r="C227" s="82"/>
      <c r="D227" s="82"/>
      <c r="E227" s="41"/>
      <c r="F227" s="41"/>
      <c r="G227" s="41"/>
    </row>
    <row r="228" spans="1:7" ht="12.75">
      <c r="A228" s="233"/>
      <c r="B228" s="82"/>
      <c r="C228" s="82"/>
      <c r="D228" s="82"/>
      <c r="E228" s="41"/>
      <c r="F228" s="41"/>
      <c r="G228" s="41"/>
    </row>
    <row r="229" spans="1:7" ht="12.75">
      <c r="A229" s="233"/>
      <c r="B229" s="82"/>
      <c r="C229" s="82"/>
      <c r="D229" s="82"/>
      <c r="E229" s="41"/>
      <c r="F229" s="41"/>
      <c r="G229" s="41"/>
    </row>
    <row r="230" spans="1:7" ht="12.75">
      <c r="A230" s="233"/>
      <c r="B230" s="82"/>
      <c r="C230" s="82"/>
      <c r="D230" s="82"/>
      <c r="E230" s="41"/>
      <c r="F230" s="41"/>
      <c r="G230" s="41"/>
    </row>
    <row r="231" spans="1:7" ht="12.75">
      <c r="A231" s="233"/>
      <c r="B231" s="82"/>
      <c r="C231" s="82"/>
      <c r="D231" s="82"/>
      <c r="E231" s="41"/>
      <c r="F231" s="41"/>
      <c r="G231" s="41"/>
    </row>
    <row r="232" spans="1:7" ht="12.75">
      <c r="A232" s="233"/>
      <c r="B232" s="82"/>
      <c r="C232" s="82"/>
      <c r="D232" s="82"/>
      <c r="E232" s="41"/>
      <c r="F232" s="41"/>
      <c r="G232" s="41"/>
    </row>
    <row r="233" spans="1:7" ht="12.75">
      <c r="A233" s="233"/>
      <c r="B233" s="82"/>
      <c r="C233" s="82"/>
      <c r="D233" s="82"/>
      <c r="E233" s="41"/>
      <c r="F233" s="41"/>
      <c r="G233" s="41"/>
    </row>
    <row r="234" spans="1:7" ht="12.75">
      <c r="A234" s="233"/>
      <c r="B234" s="82"/>
      <c r="C234" s="82"/>
      <c r="D234" s="82"/>
      <c r="E234" s="41"/>
      <c r="F234" s="41"/>
      <c r="G234" s="41"/>
    </row>
    <row r="235" spans="1:7" ht="12.75">
      <c r="A235" s="233"/>
      <c r="B235" s="82"/>
      <c r="C235" s="82"/>
      <c r="D235" s="82"/>
      <c r="E235" s="41"/>
      <c r="F235" s="41"/>
      <c r="G235" s="41"/>
    </row>
    <row r="236" spans="1:7" ht="12.75">
      <c r="A236" s="233"/>
      <c r="B236" s="82"/>
      <c r="C236" s="82"/>
      <c r="D236" s="82"/>
      <c r="E236" s="41"/>
      <c r="F236" s="41"/>
      <c r="G236" s="41"/>
    </row>
    <row r="237" spans="1:7" ht="12.75">
      <c r="A237" s="233"/>
      <c r="B237" s="82"/>
      <c r="C237" s="82"/>
      <c r="D237" s="82"/>
      <c r="E237" s="41"/>
      <c r="F237" s="41"/>
      <c r="G237" s="41"/>
    </row>
    <row r="238" spans="1:7" ht="12.75">
      <c r="A238" s="233"/>
      <c r="B238" s="82"/>
      <c r="C238" s="82"/>
      <c r="D238" s="82"/>
      <c r="E238" s="41"/>
      <c r="F238" s="41"/>
      <c r="G238" s="41"/>
    </row>
    <row r="239" spans="1:7" ht="12.75">
      <c r="A239" s="233"/>
      <c r="B239" s="82"/>
      <c r="C239" s="82"/>
      <c r="D239" s="82"/>
      <c r="E239" s="41"/>
      <c r="F239" s="41"/>
      <c r="G239" s="41"/>
    </row>
    <row r="240" spans="1:7" ht="12.75">
      <c r="A240" s="233"/>
      <c r="B240" s="82"/>
      <c r="C240" s="82"/>
      <c r="D240" s="82"/>
      <c r="E240" s="41"/>
      <c r="F240" s="41"/>
      <c r="G240" s="41"/>
    </row>
    <row r="241" spans="1:7" ht="12.75">
      <c r="A241" s="233"/>
      <c r="B241" s="82"/>
      <c r="C241" s="82"/>
      <c r="D241" s="82"/>
      <c r="E241" s="41"/>
      <c r="F241" s="41"/>
      <c r="G241" s="41"/>
    </row>
    <row r="242" spans="1:7" ht="12.75">
      <c r="A242" s="233"/>
      <c r="B242" s="82"/>
      <c r="C242" s="82"/>
      <c r="D242" s="82"/>
      <c r="E242" s="41"/>
      <c r="F242" s="41"/>
      <c r="G242" s="41"/>
    </row>
    <row r="243" spans="1:7" ht="12.75">
      <c r="A243" s="233"/>
      <c r="B243" s="82"/>
      <c r="C243" s="82"/>
      <c r="D243" s="82"/>
      <c r="E243" s="41"/>
      <c r="F243" s="41"/>
      <c r="G243" s="41"/>
    </row>
    <row r="244" spans="1:7" ht="12.75">
      <c r="A244" s="233"/>
      <c r="B244" s="82"/>
      <c r="C244" s="82"/>
      <c r="D244" s="82"/>
      <c r="E244" s="41"/>
      <c r="F244" s="41"/>
      <c r="G244" s="41"/>
    </row>
    <row r="245" spans="1:7" ht="12.75">
      <c r="A245" s="233"/>
      <c r="B245" s="82"/>
      <c r="C245" s="82"/>
      <c r="D245" s="82"/>
      <c r="E245" s="41"/>
      <c r="F245" s="41"/>
      <c r="G245" s="41"/>
    </row>
    <row r="246" spans="1:7" ht="12.75">
      <c r="A246" s="233"/>
      <c r="B246" s="82"/>
      <c r="C246" s="82"/>
      <c r="D246" s="82"/>
      <c r="E246" s="41"/>
      <c r="F246" s="41"/>
      <c r="G246" s="41"/>
    </row>
    <row r="247" spans="1:7" ht="39.75" customHeight="1">
      <c r="A247" s="233"/>
      <c r="B247" s="82"/>
      <c r="C247" s="82"/>
      <c r="D247" s="82"/>
      <c r="E247" s="41"/>
      <c r="F247" s="41"/>
      <c r="G247" s="41"/>
    </row>
    <row r="248" spans="1:7" ht="0.75" customHeight="1">
      <c r="A248" s="233"/>
      <c r="B248" s="82"/>
      <c r="C248" s="82"/>
      <c r="D248" s="82"/>
      <c r="E248" s="41"/>
      <c r="F248" s="41"/>
      <c r="G248" s="41"/>
    </row>
    <row r="249" spans="1:7" ht="12.75" hidden="1">
      <c r="A249" s="233"/>
      <c r="B249" s="82"/>
      <c r="C249" s="82"/>
      <c r="D249" s="82"/>
      <c r="E249" s="41"/>
      <c r="F249" s="41"/>
      <c r="G249" s="41"/>
    </row>
    <row r="250" spans="1:7" ht="12.75" hidden="1">
      <c r="A250" s="233"/>
      <c r="B250" s="82"/>
      <c r="C250" s="82"/>
      <c r="D250" s="82"/>
      <c r="E250" s="41"/>
      <c r="F250" s="41"/>
      <c r="G250" s="41"/>
    </row>
    <row r="251" spans="1:7" ht="0.75" customHeight="1" hidden="1">
      <c r="A251" s="233"/>
      <c r="B251" s="82"/>
      <c r="C251" s="82"/>
      <c r="D251" s="82"/>
      <c r="E251" s="41"/>
      <c r="F251" s="41"/>
      <c r="G251" s="41"/>
    </row>
    <row r="252" spans="1:7" ht="17.25" customHeight="1" hidden="1">
      <c r="A252" s="40"/>
      <c r="B252" s="41"/>
      <c r="C252" s="41"/>
      <c r="D252" s="41"/>
      <c r="E252" s="41"/>
      <c r="F252" s="41"/>
      <c r="G252" s="41"/>
    </row>
    <row r="253" spans="1:7" ht="116.25" customHeight="1" hidden="1">
      <c r="A253" s="40"/>
      <c r="B253" s="41"/>
      <c r="C253" s="41"/>
      <c r="D253" s="41"/>
      <c r="E253" s="41"/>
      <c r="F253" s="41"/>
      <c r="G253" s="41"/>
    </row>
    <row r="254" spans="1:7" ht="13.5" customHeight="1">
      <c r="A254" s="274" t="s">
        <v>355</v>
      </c>
      <c r="B254" s="275"/>
      <c r="C254" s="41"/>
      <c r="D254" s="41"/>
      <c r="E254" s="41"/>
      <c r="F254" s="41"/>
      <c r="G254" s="41"/>
    </row>
    <row r="255" spans="1:7" ht="12.75" customHeight="1">
      <c r="A255" s="322" t="s">
        <v>24</v>
      </c>
      <c r="B255" s="322" t="s">
        <v>25</v>
      </c>
      <c r="C255" s="290" t="s">
        <v>23</v>
      </c>
      <c r="D255" s="291"/>
      <c r="E255" s="291"/>
      <c r="F255" s="292"/>
      <c r="G255" s="322" t="s">
        <v>28</v>
      </c>
    </row>
    <row r="256" spans="1:7" s="1" customFormat="1" ht="12.75">
      <c r="A256" s="264"/>
      <c r="B256" s="264"/>
      <c r="C256" s="290" t="s">
        <v>218</v>
      </c>
      <c r="D256" s="292"/>
      <c r="E256" s="290" t="s">
        <v>27</v>
      </c>
      <c r="F256" s="292"/>
      <c r="G256" s="264"/>
    </row>
    <row r="257" spans="1:7" s="1" customFormat="1" ht="12.75">
      <c r="A257" s="323"/>
      <c r="B257" s="323"/>
      <c r="C257" s="50" t="s">
        <v>29</v>
      </c>
      <c r="D257" s="50" t="s">
        <v>30</v>
      </c>
      <c r="E257" s="50" t="s">
        <v>29</v>
      </c>
      <c r="F257" s="50" t="s">
        <v>30</v>
      </c>
      <c r="G257" s="323"/>
    </row>
    <row r="258" spans="1:7" s="1" customFormat="1" ht="12.75">
      <c r="A258" s="129" t="s">
        <v>104</v>
      </c>
      <c r="B258" s="130">
        <v>5935</v>
      </c>
      <c r="C258" s="130">
        <v>-95</v>
      </c>
      <c r="D258" s="133">
        <v>-0.0158</v>
      </c>
      <c r="E258" s="130">
        <v>231</v>
      </c>
      <c r="F258" s="133">
        <v>0.0405</v>
      </c>
      <c r="G258" s="133">
        <v>0.0566</v>
      </c>
    </row>
    <row r="259" spans="1:7" ht="12.75">
      <c r="A259" s="129" t="s">
        <v>32</v>
      </c>
      <c r="B259" s="130">
        <v>7986</v>
      </c>
      <c r="C259" s="130">
        <v>-89</v>
      </c>
      <c r="D259" s="133">
        <v>-0.011</v>
      </c>
      <c r="E259" s="130">
        <v>555</v>
      </c>
      <c r="F259" s="133">
        <v>0.0747</v>
      </c>
      <c r="G259" s="133">
        <v>0.1046</v>
      </c>
    </row>
    <row r="260" spans="1:7" ht="12.75">
      <c r="A260" s="131" t="s">
        <v>33</v>
      </c>
      <c r="B260" s="132">
        <v>13921</v>
      </c>
      <c r="C260" s="132">
        <v>-184</v>
      </c>
      <c r="D260" s="134">
        <v>-0.013</v>
      </c>
      <c r="E260" s="132">
        <v>786</v>
      </c>
      <c r="F260" s="134">
        <v>0.0598</v>
      </c>
      <c r="G260" s="134">
        <v>0.0769</v>
      </c>
    </row>
    <row r="261" spans="1:7" ht="12.75">
      <c r="A261" s="66"/>
      <c r="B261" s="67"/>
      <c r="C261" s="67"/>
      <c r="D261" s="67"/>
      <c r="E261" s="67"/>
      <c r="F261" s="67"/>
      <c r="G261" s="67"/>
    </row>
    <row r="262" spans="1:7" ht="12.75">
      <c r="A262" s="44"/>
      <c r="B262" s="23"/>
      <c r="C262" s="23"/>
      <c r="D262" s="23"/>
      <c r="E262" s="23"/>
      <c r="F262" s="23"/>
      <c r="G262" s="23"/>
    </row>
    <row r="263" spans="1:7" ht="12.75">
      <c r="A263" s="44"/>
      <c r="B263" s="23"/>
      <c r="C263" s="23"/>
      <c r="D263" s="23"/>
      <c r="E263" s="23"/>
      <c r="F263" s="23"/>
      <c r="G263" s="23"/>
    </row>
    <row r="264" spans="1:7" ht="12.75">
      <c r="A264" s="44"/>
      <c r="B264" s="23"/>
      <c r="C264" s="23"/>
      <c r="D264" s="23"/>
      <c r="E264" s="23"/>
      <c r="F264" s="23"/>
      <c r="G264" s="23"/>
    </row>
    <row r="265" spans="1:7" ht="12.75">
      <c r="A265" s="44"/>
      <c r="B265" s="23"/>
      <c r="C265" s="23"/>
      <c r="D265" s="23"/>
      <c r="E265" s="23"/>
      <c r="F265" s="23"/>
      <c r="G265" s="23"/>
    </row>
    <row r="266" spans="1:7" ht="12.75">
      <c r="A266" s="44"/>
      <c r="B266" s="23"/>
      <c r="C266" s="23"/>
      <c r="D266" s="23"/>
      <c r="E266" s="23"/>
      <c r="F266" s="23"/>
      <c r="G266" s="23"/>
    </row>
    <row r="267" spans="1:7" ht="12.75">
      <c r="A267" s="44"/>
      <c r="B267" s="23"/>
      <c r="C267" s="23"/>
      <c r="D267" s="23"/>
      <c r="E267" s="23"/>
      <c r="F267" s="23"/>
      <c r="G267" s="23"/>
    </row>
    <row r="268" spans="1:7" ht="12.75">
      <c r="A268" s="44"/>
      <c r="B268" s="23"/>
      <c r="C268" s="23"/>
      <c r="D268" s="23"/>
      <c r="E268" s="23"/>
      <c r="F268" s="23"/>
      <c r="G268" s="23"/>
    </row>
    <row r="269" spans="1:7" ht="12.75">
      <c r="A269" s="44"/>
      <c r="B269" s="23"/>
      <c r="C269" s="23"/>
      <c r="D269" s="23"/>
      <c r="E269" s="23"/>
      <c r="F269" s="23"/>
      <c r="G269" s="23"/>
    </row>
    <row r="270" spans="1:7" ht="12.75">
      <c r="A270" s="44"/>
      <c r="B270" s="23"/>
      <c r="C270" s="23"/>
      <c r="D270" s="23"/>
      <c r="E270" s="23"/>
      <c r="F270" s="23"/>
      <c r="G270" s="23"/>
    </row>
    <row r="271" spans="1:7" ht="12.75">
      <c r="A271" s="44"/>
      <c r="B271" s="23"/>
      <c r="C271" s="23"/>
      <c r="D271" s="23"/>
      <c r="E271" s="23"/>
      <c r="F271" s="23"/>
      <c r="G271" s="23"/>
    </row>
    <row r="272" spans="1:7" ht="12.75">
      <c r="A272" s="44"/>
      <c r="B272" s="23"/>
      <c r="C272" s="23"/>
      <c r="D272" s="23"/>
      <c r="E272" s="23"/>
      <c r="F272" s="23"/>
      <c r="G272" s="23"/>
    </row>
    <row r="273" spans="1:7" ht="12.75">
      <c r="A273" s="44"/>
      <c r="B273" s="23"/>
      <c r="C273" s="23"/>
      <c r="D273" s="23"/>
      <c r="E273" s="23"/>
      <c r="F273" s="23"/>
      <c r="G273" s="23"/>
    </row>
    <row r="274" spans="1:7" ht="12.75">
      <c r="A274" s="44"/>
      <c r="B274" s="23"/>
      <c r="C274" s="23"/>
      <c r="D274" s="23"/>
      <c r="E274" s="23"/>
      <c r="F274" s="23"/>
      <c r="G274" s="23"/>
    </row>
    <row r="275" spans="1:7" ht="12.75">
      <c r="A275" s="44"/>
      <c r="B275" s="23"/>
      <c r="C275" s="23"/>
      <c r="D275" s="23"/>
      <c r="E275" s="23"/>
      <c r="F275" s="23"/>
      <c r="G275" s="23"/>
    </row>
    <row r="276" spans="1:7" ht="12.75">
      <c r="A276" s="44"/>
      <c r="B276" s="23"/>
      <c r="C276" s="23"/>
      <c r="D276" s="23"/>
      <c r="E276" s="23"/>
      <c r="F276" s="23"/>
      <c r="G276" s="23"/>
    </row>
    <row r="277" spans="1:7" ht="12.75">
      <c r="A277" s="44"/>
      <c r="B277" s="23"/>
      <c r="C277" s="23"/>
      <c r="D277" s="23"/>
      <c r="E277" s="23"/>
      <c r="F277" s="23"/>
      <c r="G277" s="23"/>
    </row>
    <row r="278" spans="1:7" ht="12.75">
      <c r="A278" s="276" t="s">
        <v>356</v>
      </c>
      <c r="B278" s="276"/>
      <c r="C278" s="277"/>
      <c r="D278" s="35"/>
      <c r="E278" s="35"/>
      <c r="F278" s="35"/>
      <c r="G278" s="35"/>
    </row>
    <row r="279" spans="1:7" ht="12.75">
      <c r="A279" s="322" t="s">
        <v>34</v>
      </c>
      <c r="B279" s="322" t="s">
        <v>25</v>
      </c>
      <c r="C279" s="290" t="s">
        <v>23</v>
      </c>
      <c r="D279" s="291"/>
      <c r="E279" s="291"/>
      <c r="F279" s="292"/>
      <c r="G279" s="322" t="s">
        <v>28</v>
      </c>
    </row>
    <row r="280" spans="1:7" ht="12.75">
      <c r="A280" s="264"/>
      <c r="B280" s="264"/>
      <c r="C280" s="290" t="s">
        <v>218</v>
      </c>
      <c r="D280" s="292"/>
      <c r="E280" s="290" t="s">
        <v>27</v>
      </c>
      <c r="F280" s="292"/>
      <c r="G280" s="264"/>
    </row>
    <row r="281" spans="1:7" ht="12.75">
      <c r="A281" s="323"/>
      <c r="B281" s="323"/>
      <c r="C281" s="50" t="s">
        <v>29</v>
      </c>
      <c r="D281" s="50" t="s">
        <v>30</v>
      </c>
      <c r="E281" s="50" t="s">
        <v>29</v>
      </c>
      <c r="F281" s="50" t="s">
        <v>30</v>
      </c>
      <c r="G281" s="323"/>
    </row>
    <row r="282" spans="1:7" ht="12.75">
      <c r="A282" s="123" t="s">
        <v>92</v>
      </c>
      <c r="B282" s="130">
        <v>516</v>
      </c>
      <c r="C282" s="130">
        <v>-147</v>
      </c>
      <c r="D282" s="130" t="s">
        <v>411</v>
      </c>
      <c r="E282" s="130">
        <v>-117</v>
      </c>
      <c r="F282" s="130" t="s">
        <v>422</v>
      </c>
      <c r="G282" s="130" t="s">
        <v>433</v>
      </c>
    </row>
    <row r="283" spans="1:7" ht="12.75">
      <c r="A283" s="123" t="s">
        <v>219</v>
      </c>
      <c r="B283" s="130">
        <v>1141</v>
      </c>
      <c r="C283" s="130">
        <v>-100</v>
      </c>
      <c r="D283" s="130" t="s">
        <v>412</v>
      </c>
      <c r="E283" s="130">
        <v>-48</v>
      </c>
      <c r="F283" s="130" t="s">
        <v>423</v>
      </c>
      <c r="G283" s="130" t="s">
        <v>434</v>
      </c>
    </row>
    <row r="284" spans="1:7" ht="12.75">
      <c r="A284" s="123" t="s">
        <v>220</v>
      </c>
      <c r="B284" s="130">
        <v>1719</v>
      </c>
      <c r="C284" s="130">
        <v>-64</v>
      </c>
      <c r="D284" s="130" t="s">
        <v>413</v>
      </c>
      <c r="E284" s="130">
        <v>29</v>
      </c>
      <c r="F284" s="130" t="s">
        <v>424</v>
      </c>
      <c r="G284" s="130" t="s">
        <v>435</v>
      </c>
    </row>
    <row r="285" spans="1:7" ht="12.75">
      <c r="A285" s="123" t="s">
        <v>221</v>
      </c>
      <c r="B285" s="130">
        <v>1792</v>
      </c>
      <c r="C285" s="130">
        <v>-25</v>
      </c>
      <c r="D285" s="130" t="s">
        <v>414</v>
      </c>
      <c r="E285" s="130">
        <v>85</v>
      </c>
      <c r="F285" s="130" t="s">
        <v>425</v>
      </c>
      <c r="G285" s="130" t="s">
        <v>436</v>
      </c>
    </row>
    <row r="286" spans="1:7" ht="12.75">
      <c r="A286" s="123" t="s">
        <v>222</v>
      </c>
      <c r="B286" s="130">
        <v>1654</v>
      </c>
      <c r="C286" s="130">
        <v>9</v>
      </c>
      <c r="D286" s="130" t="s">
        <v>415</v>
      </c>
      <c r="E286" s="130">
        <v>109</v>
      </c>
      <c r="F286" s="130" t="s">
        <v>426</v>
      </c>
      <c r="G286" s="130" t="s">
        <v>275</v>
      </c>
    </row>
    <row r="287" spans="1:7" ht="12.75">
      <c r="A287" s="123" t="s">
        <v>224</v>
      </c>
      <c r="B287" s="130">
        <v>1391</v>
      </c>
      <c r="C287" s="130">
        <v>-8</v>
      </c>
      <c r="D287" s="130" t="s">
        <v>416</v>
      </c>
      <c r="E287" s="130">
        <v>122</v>
      </c>
      <c r="F287" s="130" t="s">
        <v>427</v>
      </c>
      <c r="G287" s="130" t="s">
        <v>273</v>
      </c>
    </row>
    <row r="288" spans="1:7" ht="12.75">
      <c r="A288" s="123" t="s">
        <v>223</v>
      </c>
      <c r="B288" s="130">
        <v>1353</v>
      </c>
      <c r="C288" s="130">
        <v>41</v>
      </c>
      <c r="D288" s="130" t="s">
        <v>417</v>
      </c>
      <c r="E288" s="130">
        <v>172</v>
      </c>
      <c r="F288" s="130" t="s">
        <v>428</v>
      </c>
      <c r="G288" s="130" t="s">
        <v>437</v>
      </c>
    </row>
    <row r="289" spans="1:7" ht="12.75">
      <c r="A289" s="123" t="s">
        <v>225</v>
      </c>
      <c r="B289" s="130">
        <v>1503</v>
      </c>
      <c r="C289" s="130">
        <v>31</v>
      </c>
      <c r="D289" s="130" t="s">
        <v>418</v>
      </c>
      <c r="E289" s="130">
        <v>119</v>
      </c>
      <c r="F289" s="130" t="s">
        <v>429</v>
      </c>
      <c r="G289" s="130" t="s">
        <v>438</v>
      </c>
    </row>
    <row r="290" spans="1:7" ht="12.75">
      <c r="A290" s="123" t="s">
        <v>226</v>
      </c>
      <c r="B290" s="130">
        <v>1771</v>
      </c>
      <c r="C290" s="130">
        <v>33</v>
      </c>
      <c r="D290" s="130" t="s">
        <v>419</v>
      </c>
      <c r="E290" s="130">
        <v>117</v>
      </c>
      <c r="F290" s="130" t="s">
        <v>430</v>
      </c>
      <c r="G290" s="130" t="s">
        <v>439</v>
      </c>
    </row>
    <row r="291" spans="1:7" ht="12.75">
      <c r="A291" s="123" t="s">
        <v>227</v>
      </c>
      <c r="B291" s="130">
        <v>1082</v>
      </c>
      <c r="C291" s="130">
        <v>48</v>
      </c>
      <c r="D291" s="130" t="s">
        <v>420</v>
      </c>
      <c r="E291" s="130">
        <v>198</v>
      </c>
      <c r="F291" s="130" t="s">
        <v>431</v>
      </c>
      <c r="G291" s="130" t="s">
        <v>440</v>
      </c>
    </row>
    <row r="292" spans="1:7" ht="12.75">
      <c r="A292" s="125" t="s">
        <v>33</v>
      </c>
      <c r="B292" s="132">
        <v>13921</v>
      </c>
      <c r="C292" s="132">
        <v>-183</v>
      </c>
      <c r="D292" s="132" t="s">
        <v>421</v>
      </c>
      <c r="E292" s="132">
        <v>786</v>
      </c>
      <c r="F292" s="132" t="s">
        <v>432</v>
      </c>
      <c r="G292" s="134" t="s">
        <v>441</v>
      </c>
    </row>
    <row r="293" spans="1:7" ht="12.75">
      <c r="A293" s="44"/>
      <c r="B293" s="23"/>
      <c r="C293" s="23"/>
      <c r="D293" s="23"/>
      <c r="E293" s="23"/>
      <c r="F293" s="23"/>
      <c r="G293" s="23"/>
    </row>
    <row r="294" spans="1:7" ht="12.75">
      <c r="A294" s="44"/>
      <c r="B294" s="23"/>
      <c r="C294" s="23"/>
      <c r="D294" s="23"/>
      <c r="E294" s="23"/>
      <c r="F294" s="23"/>
      <c r="G294" s="23"/>
    </row>
    <row r="295" spans="1:7" ht="12.75">
      <c r="A295" s="44"/>
      <c r="B295" s="23"/>
      <c r="C295" s="23"/>
      <c r="D295" s="23"/>
      <c r="E295" s="23"/>
      <c r="F295" s="23"/>
      <c r="G295" s="23"/>
    </row>
    <row r="296" spans="1:7" ht="12.75">
      <c r="A296" s="44"/>
      <c r="B296" s="23"/>
      <c r="C296" s="23"/>
      <c r="D296" s="23"/>
      <c r="E296" s="23"/>
      <c r="F296" s="23"/>
      <c r="G296" s="23"/>
    </row>
    <row r="297" spans="1:7" ht="12.75">
      <c r="A297" s="44"/>
      <c r="B297" s="23"/>
      <c r="C297" s="23"/>
      <c r="D297" s="23"/>
      <c r="E297" s="23"/>
      <c r="F297" s="23"/>
      <c r="G297" s="23"/>
    </row>
    <row r="298" spans="1:7" ht="12.75">
      <c r="A298" s="44"/>
      <c r="B298" s="23"/>
      <c r="C298" s="23"/>
      <c r="D298" s="23"/>
      <c r="E298" s="23"/>
      <c r="F298" s="23"/>
      <c r="G298" s="23"/>
    </row>
    <row r="299" spans="1:7" ht="12.75">
      <c r="A299" s="44"/>
      <c r="B299" s="23"/>
      <c r="C299" s="23"/>
      <c r="D299" s="23"/>
      <c r="E299" s="23"/>
      <c r="F299" s="23"/>
      <c r="G299" s="23"/>
    </row>
    <row r="300" spans="1:7" ht="12.75">
      <c r="A300" s="44"/>
      <c r="B300" s="23"/>
      <c r="C300" s="23"/>
      <c r="D300" s="23"/>
      <c r="E300" s="23"/>
      <c r="F300" s="23"/>
      <c r="G300" s="23"/>
    </row>
    <row r="301" spans="1:7" ht="12.75">
      <c r="A301" s="44"/>
      <c r="B301" s="23"/>
      <c r="C301" s="23"/>
      <c r="D301" s="23"/>
      <c r="E301" s="23"/>
      <c r="F301" s="23"/>
      <c r="G301" s="23"/>
    </row>
    <row r="302" spans="1:7" ht="12.75">
      <c r="A302" s="44"/>
      <c r="B302" s="23"/>
      <c r="C302" s="23"/>
      <c r="D302" s="23"/>
      <c r="E302" s="23"/>
      <c r="F302" s="23"/>
      <c r="G302" s="23"/>
    </row>
    <row r="303" spans="1:7" ht="12.75">
      <c r="A303" s="44"/>
      <c r="B303" s="23"/>
      <c r="C303" s="23"/>
      <c r="D303" s="23"/>
      <c r="E303" s="23"/>
      <c r="F303" s="23"/>
      <c r="G303" s="23"/>
    </row>
    <row r="304" spans="1:7" ht="12.75">
      <c r="A304" s="44"/>
      <c r="B304" s="23"/>
      <c r="C304" s="23"/>
      <c r="D304" s="23"/>
      <c r="E304" s="23"/>
      <c r="F304" s="23"/>
      <c r="G304" s="23"/>
    </row>
    <row r="305" spans="1:7" ht="12.75">
      <c r="A305" s="44"/>
      <c r="B305" s="23"/>
      <c r="C305" s="23"/>
      <c r="D305" s="23"/>
      <c r="E305" s="23"/>
      <c r="F305" s="23"/>
      <c r="G305" s="23"/>
    </row>
    <row r="306" spans="1:7" ht="12.75">
      <c r="A306" s="44"/>
      <c r="B306" s="23"/>
      <c r="C306" s="23"/>
      <c r="D306" s="23"/>
      <c r="E306" s="23"/>
      <c r="F306" s="23"/>
      <c r="G306" s="23"/>
    </row>
    <row r="307" spans="1:7" ht="12.75">
      <c r="A307" s="44"/>
      <c r="B307" s="23"/>
      <c r="C307" s="23"/>
      <c r="D307" s="23"/>
      <c r="E307" s="23"/>
      <c r="F307" s="23"/>
      <c r="G307" s="23"/>
    </row>
    <row r="308" spans="1:7" ht="12.75">
      <c r="A308" s="44"/>
      <c r="B308" s="23"/>
      <c r="C308" s="23"/>
      <c r="D308" s="23"/>
      <c r="E308" s="23"/>
      <c r="F308" s="23"/>
      <c r="G308" s="23"/>
    </row>
    <row r="309" spans="1:7" ht="12.75">
      <c r="A309" s="44"/>
      <c r="B309" s="23"/>
      <c r="C309" s="23"/>
      <c r="D309" s="23"/>
      <c r="E309" s="23"/>
      <c r="F309" s="23"/>
      <c r="G309" s="23"/>
    </row>
    <row r="310" spans="1:7" ht="12.75">
      <c r="A310" s="44"/>
      <c r="B310" s="23"/>
      <c r="C310" s="23"/>
      <c r="D310" s="23"/>
      <c r="E310" s="23"/>
      <c r="F310" s="23"/>
      <c r="G310" s="23"/>
    </row>
    <row r="311" spans="1:7" ht="12.75">
      <c r="A311" s="44"/>
      <c r="B311" s="23"/>
      <c r="C311" s="23"/>
      <c r="D311" s="23"/>
      <c r="E311" s="23"/>
      <c r="F311" s="23"/>
      <c r="G311" s="23"/>
    </row>
    <row r="312" spans="1:7" ht="12.75">
      <c r="A312" s="44"/>
      <c r="B312" s="23"/>
      <c r="C312" s="23"/>
      <c r="D312" s="23"/>
      <c r="E312" s="23"/>
      <c r="F312" s="23"/>
      <c r="G312" s="23"/>
    </row>
    <row r="313" spans="1:7" ht="12.75">
      <c r="A313" s="326"/>
      <c r="B313" s="326"/>
      <c r="C313" s="326"/>
      <c r="D313" s="326"/>
      <c r="E313" s="326"/>
      <c r="F313" s="326"/>
      <c r="G313" s="326"/>
    </row>
    <row r="314" spans="1:7" ht="13.5" customHeight="1">
      <c r="A314" s="311" t="s">
        <v>357</v>
      </c>
      <c r="B314" s="311"/>
      <c r="C314" s="311"/>
      <c r="D314" s="34"/>
      <c r="E314" s="34"/>
      <c r="F314" s="34"/>
      <c r="G314" s="34"/>
    </row>
    <row r="315" spans="1:7" ht="12.75">
      <c r="A315" s="322" t="s">
        <v>34</v>
      </c>
      <c r="B315" s="290" t="s">
        <v>104</v>
      </c>
      <c r="C315" s="292"/>
      <c r="D315" s="290" t="s">
        <v>105</v>
      </c>
      <c r="E315" s="292"/>
      <c r="F315" s="23"/>
      <c r="G315" s="32"/>
    </row>
    <row r="316" spans="1:7" ht="32.25" customHeight="1">
      <c r="A316" s="265"/>
      <c r="B316" s="50" t="s">
        <v>25</v>
      </c>
      <c r="C316" s="50" t="s">
        <v>127</v>
      </c>
      <c r="D316" s="50" t="s">
        <v>128</v>
      </c>
      <c r="E316" s="50" t="s">
        <v>127</v>
      </c>
      <c r="F316" s="23"/>
      <c r="G316" s="32"/>
    </row>
    <row r="317" spans="1:7" ht="12.75">
      <c r="A317" s="27" t="s">
        <v>92</v>
      </c>
      <c r="B317" s="135">
        <v>289</v>
      </c>
      <c r="C317" s="139" t="s">
        <v>442</v>
      </c>
      <c r="D317" s="135">
        <v>227</v>
      </c>
      <c r="E317" s="139" t="s">
        <v>452</v>
      </c>
      <c r="F317" s="23"/>
      <c r="G317" s="32"/>
    </row>
    <row r="318" spans="1:7" ht="12.75">
      <c r="A318" s="27" t="s">
        <v>94</v>
      </c>
      <c r="B318" s="135">
        <v>602</v>
      </c>
      <c r="C318" s="139" t="s">
        <v>443</v>
      </c>
      <c r="D318" s="135">
        <v>539</v>
      </c>
      <c r="E318" s="139" t="s">
        <v>453</v>
      </c>
      <c r="F318" s="23"/>
      <c r="G318" s="32"/>
    </row>
    <row r="319" spans="1:7" ht="12.75">
      <c r="A319" s="27" t="s">
        <v>93</v>
      </c>
      <c r="B319" s="135">
        <v>764</v>
      </c>
      <c r="C319" s="139" t="s">
        <v>444</v>
      </c>
      <c r="D319" s="135">
        <v>955</v>
      </c>
      <c r="E319" s="139" t="s">
        <v>454</v>
      </c>
      <c r="F319" s="23"/>
      <c r="G319" s="32"/>
    </row>
    <row r="320" spans="1:7" ht="12.75">
      <c r="A320" s="27" t="s">
        <v>97</v>
      </c>
      <c r="B320" s="135">
        <v>683</v>
      </c>
      <c r="C320" s="139" t="s">
        <v>445</v>
      </c>
      <c r="D320" s="135">
        <v>1108</v>
      </c>
      <c r="E320" s="139" t="s">
        <v>455</v>
      </c>
      <c r="F320" s="23"/>
      <c r="G320" s="32"/>
    </row>
    <row r="321" spans="1:7" ht="12.75">
      <c r="A321" s="27" t="s">
        <v>98</v>
      </c>
      <c r="B321" s="135">
        <v>623</v>
      </c>
      <c r="C321" s="139" t="s">
        <v>446</v>
      </c>
      <c r="D321" s="135">
        <v>1032</v>
      </c>
      <c r="E321" s="139" t="s">
        <v>456</v>
      </c>
      <c r="F321" s="23"/>
      <c r="G321" s="32"/>
    </row>
    <row r="322" spans="1:7" ht="12.75">
      <c r="A322" s="27" t="s">
        <v>99</v>
      </c>
      <c r="B322" s="135">
        <v>530</v>
      </c>
      <c r="C322" s="139" t="s">
        <v>447</v>
      </c>
      <c r="D322" s="135">
        <v>862</v>
      </c>
      <c r="E322" s="139" t="s">
        <v>457</v>
      </c>
      <c r="F322" s="23"/>
      <c r="G322" s="32"/>
    </row>
    <row r="323" spans="1:7" ht="12.75">
      <c r="A323" s="27" t="s">
        <v>100</v>
      </c>
      <c r="B323" s="135">
        <v>492</v>
      </c>
      <c r="C323" s="139" t="s">
        <v>448</v>
      </c>
      <c r="D323" s="135">
        <v>861</v>
      </c>
      <c r="E323" s="139" t="s">
        <v>458</v>
      </c>
      <c r="F323" s="23"/>
      <c r="G323" s="32"/>
    </row>
    <row r="324" spans="1:7" ht="12.75">
      <c r="A324" s="27" t="s">
        <v>101</v>
      </c>
      <c r="B324" s="135">
        <v>554</v>
      </c>
      <c r="C324" s="139" t="s">
        <v>278</v>
      </c>
      <c r="D324" s="135">
        <v>949</v>
      </c>
      <c r="E324" s="139" t="s">
        <v>459</v>
      </c>
      <c r="F324" s="23"/>
      <c r="G324" s="32"/>
    </row>
    <row r="325" spans="1:7" ht="12.75">
      <c r="A325" s="27" t="s">
        <v>96</v>
      </c>
      <c r="B325" s="135">
        <v>760</v>
      </c>
      <c r="C325" s="139" t="s">
        <v>449</v>
      </c>
      <c r="D325" s="135">
        <v>1011</v>
      </c>
      <c r="E325" s="139" t="s">
        <v>460</v>
      </c>
      <c r="F325" s="23"/>
      <c r="G325" s="32"/>
    </row>
    <row r="326" spans="1:7" ht="12.75">
      <c r="A326" s="27" t="s">
        <v>95</v>
      </c>
      <c r="B326" s="135">
        <v>639</v>
      </c>
      <c r="C326" s="139" t="s">
        <v>450</v>
      </c>
      <c r="D326" s="135">
        <v>443</v>
      </c>
      <c r="E326" s="139" t="s">
        <v>461</v>
      </c>
      <c r="F326" s="23"/>
      <c r="G326" s="32"/>
    </row>
    <row r="327" spans="1:7" ht="12.75">
      <c r="A327" s="28" t="s">
        <v>33</v>
      </c>
      <c r="B327" s="136">
        <v>5935</v>
      </c>
      <c r="C327" s="141" t="s">
        <v>451</v>
      </c>
      <c r="D327" s="136">
        <v>7986</v>
      </c>
      <c r="E327" s="136" t="s">
        <v>462</v>
      </c>
      <c r="F327" s="23"/>
      <c r="G327" s="36"/>
    </row>
    <row r="328" spans="1:7" ht="12.75">
      <c r="A328" s="44"/>
      <c r="B328" s="23"/>
      <c r="C328" s="23"/>
      <c r="D328" s="23"/>
      <c r="E328" s="23"/>
      <c r="F328" s="23"/>
      <c r="G328" s="36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11" t="s">
        <v>358</v>
      </c>
      <c r="B330" s="311"/>
      <c r="C330" s="311"/>
      <c r="D330" s="35"/>
      <c r="E330" s="35"/>
      <c r="F330" s="35"/>
      <c r="G330" s="35"/>
    </row>
    <row r="331" spans="1:7" ht="12" customHeight="1">
      <c r="A331" s="322" t="s">
        <v>35</v>
      </c>
      <c r="B331" s="322" t="s">
        <v>25</v>
      </c>
      <c r="C331" s="290" t="s">
        <v>23</v>
      </c>
      <c r="D331" s="291"/>
      <c r="E331" s="291"/>
      <c r="F331" s="292"/>
      <c r="G331" s="32"/>
    </row>
    <row r="332" spans="1:7" ht="12.75">
      <c r="A332" s="264"/>
      <c r="B332" s="264"/>
      <c r="C332" s="290" t="s">
        <v>218</v>
      </c>
      <c r="D332" s="292"/>
      <c r="E332" s="290" t="s">
        <v>27</v>
      </c>
      <c r="F332" s="292"/>
      <c r="G332" s="32"/>
    </row>
    <row r="333" spans="1:7" ht="13.5" customHeight="1">
      <c r="A333" s="323"/>
      <c r="B333" s="323"/>
      <c r="C333" s="50" t="s">
        <v>29</v>
      </c>
      <c r="D333" s="50" t="s">
        <v>30</v>
      </c>
      <c r="E333" s="50" t="s">
        <v>29</v>
      </c>
      <c r="F333" s="50" t="s">
        <v>30</v>
      </c>
      <c r="G333" s="32"/>
    </row>
    <row r="334" spans="1:7" ht="12.75">
      <c r="A334" s="123" t="s">
        <v>214</v>
      </c>
      <c r="B334" s="185">
        <v>375</v>
      </c>
      <c r="C334" s="130">
        <v>3</v>
      </c>
      <c r="D334" s="130" t="s">
        <v>463</v>
      </c>
      <c r="E334" s="130">
        <v>14</v>
      </c>
      <c r="F334" s="130" t="s">
        <v>472</v>
      </c>
      <c r="G334" s="32"/>
    </row>
    <row r="335" spans="1:7" ht="12.75">
      <c r="A335" s="123" t="s">
        <v>36</v>
      </c>
      <c r="B335" s="185">
        <v>542</v>
      </c>
      <c r="C335" s="130">
        <v>-4</v>
      </c>
      <c r="D335" s="130" t="s">
        <v>464</v>
      </c>
      <c r="E335" s="130">
        <v>12</v>
      </c>
      <c r="F335" s="130" t="s">
        <v>473</v>
      </c>
      <c r="G335" s="32"/>
    </row>
    <row r="336" spans="1:9" ht="14.25" customHeight="1">
      <c r="A336" s="123" t="s">
        <v>37</v>
      </c>
      <c r="B336" s="185">
        <v>1129</v>
      </c>
      <c r="C336" s="130">
        <v>22</v>
      </c>
      <c r="D336" s="130" t="s">
        <v>465</v>
      </c>
      <c r="E336" s="130">
        <v>169</v>
      </c>
      <c r="F336" s="130" t="s">
        <v>474</v>
      </c>
      <c r="G336" s="32"/>
      <c r="I336" s="1"/>
    </row>
    <row r="337" spans="1:7" ht="13.5" customHeight="1">
      <c r="A337" s="123" t="s">
        <v>38</v>
      </c>
      <c r="B337" s="185">
        <v>2235</v>
      </c>
      <c r="C337" s="130">
        <v>-13</v>
      </c>
      <c r="D337" s="130" t="s">
        <v>466</v>
      </c>
      <c r="E337" s="130">
        <v>-16</v>
      </c>
      <c r="F337" s="130" t="s">
        <v>475</v>
      </c>
      <c r="G337" s="32"/>
    </row>
    <row r="338" spans="1:7" ht="12.75">
      <c r="A338" s="123" t="s">
        <v>39</v>
      </c>
      <c r="B338" s="185">
        <v>2593</v>
      </c>
      <c r="C338" s="130">
        <v>-80</v>
      </c>
      <c r="D338" s="130" t="s">
        <v>467</v>
      </c>
      <c r="E338" s="130">
        <v>123</v>
      </c>
      <c r="F338" s="130" t="s">
        <v>425</v>
      </c>
      <c r="G338" s="32"/>
    </row>
    <row r="339" spans="1:7" ht="12.75">
      <c r="A339" s="123" t="s">
        <v>40</v>
      </c>
      <c r="B339" s="185">
        <v>87</v>
      </c>
      <c r="C339" s="130">
        <v>6</v>
      </c>
      <c r="D339" s="130" t="s">
        <v>468</v>
      </c>
      <c r="E339" s="130">
        <v>9</v>
      </c>
      <c r="F339" s="130" t="s">
        <v>476</v>
      </c>
      <c r="G339" s="32"/>
    </row>
    <row r="340" spans="1:7" ht="12.75">
      <c r="A340" s="123" t="s">
        <v>41</v>
      </c>
      <c r="B340" s="185">
        <v>1829</v>
      </c>
      <c r="C340" s="130">
        <v>-65</v>
      </c>
      <c r="D340" s="130" t="s">
        <v>469</v>
      </c>
      <c r="E340" s="130">
        <v>93</v>
      </c>
      <c r="F340" s="130" t="s">
        <v>477</v>
      </c>
      <c r="G340" s="32"/>
    </row>
    <row r="341" spans="1:7" ht="12.75">
      <c r="A341" s="123" t="s">
        <v>215</v>
      </c>
      <c r="B341" s="185">
        <v>2203</v>
      </c>
      <c r="C341" s="130">
        <v>15</v>
      </c>
      <c r="D341" s="130" t="s">
        <v>470</v>
      </c>
      <c r="E341" s="130">
        <v>221</v>
      </c>
      <c r="F341" s="130" t="s">
        <v>277</v>
      </c>
      <c r="G341" s="32"/>
    </row>
    <row r="342" spans="1:7" ht="12.75">
      <c r="A342" s="123" t="s">
        <v>42</v>
      </c>
      <c r="B342" s="185">
        <v>2928</v>
      </c>
      <c r="C342" s="130">
        <v>-67</v>
      </c>
      <c r="D342" s="130" t="s">
        <v>471</v>
      </c>
      <c r="E342" s="130">
        <v>160</v>
      </c>
      <c r="F342" s="130" t="s">
        <v>478</v>
      </c>
      <c r="G342" s="32"/>
    </row>
    <row r="343" spans="1:7" ht="12.75">
      <c r="A343" s="123" t="s">
        <v>43</v>
      </c>
      <c r="B343" s="185">
        <v>0</v>
      </c>
      <c r="C343" s="130">
        <v>-1</v>
      </c>
      <c r="D343" s="133">
        <v>-1</v>
      </c>
      <c r="E343" s="130">
        <v>0</v>
      </c>
      <c r="F343" s="130" t="s">
        <v>44</v>
      </c>
      <c r="G343" s="32"/>
    </row>
    <row r="344" spans="1:7" ht="12.75">
      <c r="A344" s="125" t="s">
        <v>33</v>
      </c>
      <c r="B344" s="186">
        <v>13921</v>
      </c>
      <c r="C344" s="132">
        <v>-183</v>
      </c>
      <c r="D344" s="132" t="s">
        <v>421</v>
      </c>
      <c r="E344" s="132">
        <v>786</v>
      </c>
      <c r="F344" s="132" t="s">
        <v>432</v>
      </c>
      <c r="G344" s="36"/>
    </row>
    <row r="345" spans="1:7" s="13" customFormat="1" ht="12.75">
      <c r="A345" s="44"/>
      <c r="B345" s="23"/>
      <c r="C345" s="23"/>
      <c r="D345" s="23"/>
      <c r="E345" s="23"/>
      <c r="F345" s="23"/>
      <c r="G345" s="32"/>
    </row>
    <row r="346" spans="1:7" ht="12.75">
      <c r="A346" s="44"/>
      <c r="B346" s="23"/>
      <c r="C346" s="23"/>
      <c r="D346" s="23"/>
      <c r="E346" s="23"/>
      <c r="F346" s="23"/>
      <c r="G346" s="32"/>
    </row>
    <row r="347" spans="1:7" ht="12.75">
      <c r="A347" s="44"/>
      <c r="B347" s="23"/>
      <c r="C347" s="23"/>
      <c r="D347" s="23"/>
      <c r="E347" s="23"/>
      <c r="F347" s="23"/>
      <c r="G347" s="32"/>
    </row>
    <row r="348" spans="1:7" ht="12.75">
      <c r="A348" s="44"/>
      <c r="B348" s="23"/>
      <c r="C348" s="23"/>
      <c r="D348" s="23"/>
      <c r="E348" s="23"/>
      <c r="F348" s="23"/>
      <c r="G348" s="32"/>
    </row>
    <row r="349" spans="1:7" ht="12.75">
      <c r="A349" s="44"/>
      <c r="B349" s="23"/>
      <c r="C349" s="23"/>
      <c r="D349" s="23"/>
      <c r="E349" s="23"/>
      <c r="F349" s="23"/>
      <c r="G349" s="32"/>
    </row>
    <row r="350" spans="1:7" ht="12.75">
      <c r="A350" s="325"/>
      <c r="B350" s="325"/>
      <c r="C350" s="325"/>
      <c r="D350" s="325"/>
      <c r="E350" s="325"/>
      <c r="F350" s="325"/>
      <c r="G350" s="325"/>
    </row>
    <row r="351" spans="1:7" ht="12.75">
      <c r="A351" s="37"/>
      <c r="B351" s="37"/>
      <c r="C351" s="37"/>
      <c r="D351" s="37"/>
      <c r="E351" s="37"/>
      <c r="F351" s="37"/>
      <c r="G351" s="37"/>
    </row>
    <row r="352" spans="1:7" ht="12.75">
      <c r="A352" s="37"/>
      <c r="B352" s="37"/>
      <c r="C352" s="37"/>
      <c r="D352" s="37"/>
      <c r="E352" s="37"/>
      <c r="F352" s="37"/>
      <c r="G352" s="37"/>
    </row>
    <row r="353" spans="1:7" ht="12.75">
      <c r="A353" s="37"/>
      <c r="B353" s="37"/>
      <c r="C353" s="37"/>
      <c r="D353" s="37"/>
      <c r="E353" s="37"/>
      <c r="F353" s="37"/>
      <c r="G353" s="37"/>
    </row>
    <row r="354" spans="1:7" ht="12.75">
      <c r="A354" s="37"/>
      <c r="B354" s="37"/>
      <c r="C354" s="37"/>
      <c r="D354" s="37"/>
      <c r="E354" s="37"/>
      <c r="F354" s="37"/>
      <c r="G354" s="37"/>
    </row>
    <row r="355" spans="1:7" ht="12.75">
      <c r="A355" s="37"/>
      <c r="B355" s="37"/>
      <c r="C355" s="37"/>
      <c r="D355" s="37"/>
      <c r="E355" s="37"/>
      <c r="F355" s="37"/>
      <c r="G355" s="37"/>
    </row>
    <row r="356" spans="1:7" ht="12.75">
      <c r="A356" s="37"/>
      <c r="B356" s="37"/>
      <c r="C356" s="37"/>
      <c r="D356" s="37"/>
      <c r="E356" s="37"/>
      <c r="F356" s="37"/>
      <c r="G356" s="37"/>
    </row>
    <row r="357" spans="1:7" ht="12.75">
      <c r="A357" s="37"/>
      <c r="B357" s="37"/>
      <c r="C357" s="37"/>
      <c r="D357" s="37"/>
      <c r="E357" s="37"/>
      <c r="F357" s="37"/>
      <c r="G357" s="37"/>
    </row>
    <row r="358" spans="1:7" ht="12.75">
      <c r="A358" s="37"/>
      <c r="B358" s="37"/>
      <c r="C358" s="37"/>
      <c r="D358" s="37"/>
      <c r="E358" s="37"/>
      <c r="F358" s="37"/>
      <c r="G358" s="37"/>
    </row>
    <row r="359" spans="1:7" ht="12.75">
      <c r="A359" s="37"/>
      <c r="B359" s="37"/>
      <c r="C359" s="37"/>
      <c r="D359" s="37"/>
      <c r="E359" s="37"/>
      <c r="F359" s="37"/>
      <c r="G359" s="37"/>
    </row>
    <row r="360" spans="1:7" ht="12.75">
      <c r="A360" s="37"/>
      <c r="B360" s="37"/>
      <c r="C360" s="37"/>
      <c r="D360" s="37"/>
      <c r="E360" s="37"/>
      <c r="F360" s="37"/>
      <c r="G360" s="37"/>
    </row>
    <row r="361" spans="1:7" ht="12.75">
      <c r="A361" s="37"/>
      <c r="B361" s="37"/>
      <c r="C361" s="37"/>
      <c r="D361" s="37"/>
      <c r="E361" s="37"/>
      <c r="F361" s="37"/>
      <c r="G361" s="37"/>
    </row>
    <row r="362" spans="1:7" ht="12.75">
      <c r="A362" s="37"/>
      <c r="B362" s="37"/>
      <c r="C362" s="37"/>
      <c r="D362" s="37"/>
      <c r="E362" s="37"/>
      <c r="F362" s="37"/>
      <c r="G362" s="37"/>
    </row>
    <row r="363" spans="1:7" ht="12.75">
      <c r="A363" s="37"/>
      <c r="B363" s="37"/>
      <c r="C363" s="37"/>
      <c r="D363" s="37"/>
      <c r="E363" s="37"/>
      <c r="F363" s="37"/>
      <c r="G363" s="37"/>
    </row>
    <row r="364" spans="1:7" ht="12.75">
      <c r="A364" s="37"/>
      <c r="B364" s="37"/>
      <c r="C364" s="37"/>
      <c r="D364" s="37"/>
      <c r="E364" s="37"/>
      <c r="F364" s="37"/>
      <c r="G364" s="37"/>
    </row>
    <row r="365" spans="1:7" ht="12.75">
      <c r="A365" s="37"/>
      <c r="B365" s="37"/>
      <c r="C365" s="37"/>
      <c r="D365" s="37"/>
      <c r="E365" s="37"/>
      <c r="F365" s="37"/>
      <c r="G365" s="37"/>
    </row>
    <row r="366" spans="1:7" ht="12.75">
      <c r="A366" s="37"/>
      <c r="B366" s="38"/>
      <c r="C366" s="38"/>
      <c r="D366" s="38"/>
      <c r="E366" s="38"/>
      <c r="F366" s="38"/>
      <c r="G366" s="38"/>
    </row>
    <row r="367" spans="1:7" ht="12.75">
      <c r="A367" s="31"/>
      <c r="B367" s="32"/>
      <c r="C367" s="32"/>
      <c r="D367" s="32"/>
      <c r="E367" s="32"/>
      <c r="F367" s="32"/>
      <c r="G367" s="32"/>
    </row>
    <row r="368" spans="1:7" ht="12.75">
      <c r="A368" s="31"/>
      <c r="B368" s="32"/>
      <c r="C368" s="32"/>
      <c r="D368" s="32"/>
      <c r="E368" s="32"/>
      <c r="F368" s="32"/>
      <c r="G368" s="32"/>
    </row>
    <row r="369" spans="1:7" ht="12.75">
      <c r="A369" s="31"/>
      <c r="B369" s="32"/>
      <c r="C369" s="32"/>
      <c r="D369" s="32"/>
      <c r="E369" s="32"/>
      <c r="F369" s="32"/>
      <c r="G369" s="32"/>
    </row>
    <row r="370" spans="1:7" ht="12.75">
      <c r="A370" s="31"/>
      <c r="B370" s="32"/>
      <c r="C370" s="32"/>
      <c r="D370" s="32"/>
      <c r="E370" s="32"/>
      <c r="F370" s="32"/>
      <c r="G370" s="32"/>
    </row>
    <row r="371" spans="1:7" ht="12.75">
      <c r="A371" s="31"/>
      <c r="B371" s="32"/>
      <c r="C371" s="32"/>
      <c r="D371" s="32"/>
      <c r="E371" s="32"/>
      <c r="F371" s="32"/>
      <c r="G371" s="32"/>
    </row>
    <row r="372" spans="1:7" ht="47.25" customHeight="1">
      <c r="A372" s="31"/>
      <c r="B372" s="32"/>
      <c r="C372" s="32"/>
      <c r="D372" s="32"/>
      <c r="E372" s="32"/>
      <c r="F372" s="32"/>
      <c r="G372" s="32"/>
    </row>
    <row r="373" spans="1:7" ht="12.75">
      <c r="A373" s="86" t="s">
        <v>359</v>
      </c>
      <c r="B373" s="32"/>
      <c r="C373" s="32"/>
      <c r="D373" s="32"/>
      <c r="E373" s="32"/>
      <c r="F373" s="32"/>
      <c r="G373" s="32"/>
    </row>
    <row r="374" spans="1:7" ht="12.75">
      <c r="A374" s="322" t="s">
        <v>45</v>
      </c>
      <c r="B374" s="322" t="s">
        <v>25</v>
      </c>
      <c r="C374" s="290" t="s">
        <v>23</v>
      </c>
      <c r="D374" s="291"/>
      <c r="E374" s="291"/>
      <c r="F374" s="292"/>
      <c r="G374" s="32"/>
    </row>
    <row r="375" spans="1:7" ht="12.75">
      <c r="A375" s="264"/>
      <c r="B375" s="264"/>
      <c r="C375" s="290" t="s">
        <v>218</v>
      </c>
      <c r="D375" s="292"/>
      <c r="E375" s="290" t="s">
        <v>27</v>
      </c>
      <c r="F375" s="292"/>
      <c r="G375" s="32"/>
    </row>
    <row r="376" spans="1:7" ht="12.75">
      <c r="A376" s="323"/>
      <c r="B376" s="323"/>
      <c r="C376" s="50" t="s">
        <v>29</v>
      </c>
      <c r="D376" s="50" t="s">
        <v>30</v>
      </c>
      <c r="E376" s="50" t="s">
        <v>29</v>
      </c>
      <c r="F376" s="50" t="s">
        <v>30</v>
      </c>
      <c r="G376" s="32"/>
    </row>
    <row r="377" spans="1:7" ht="12.75">
      <c r="A377" s="123" t="s">
        <v>216</v>
      </c>
      <c r="B377" s="124">
        <v>12</v>
      </c>
      <c r="C377" s="130">
        <v>5</v>
      </c>
      <c r="D377" s="130" t="s">
        <v>479</v>
      </c>
      <c r="E377" s="130">
        <v>3</v>
      </c>
      <c r="F377" s="137" t="s">
        <v>485</v>
      </c>
      <c r="G377" s="32"/>
    </row>
    <row r="378" spans="1:7" ht="12.75">
      <c r="A378" s="123" t="s">
        <v>46</v>
      </c>
      <c r="B378" s="124">
        <v>310</v>
      </c>
      <c r="C378" s="130">
        <v>-25</v>
      </c>
      <c r="D378" s="130" t="s">
        <v>480</v>
      </c>
      <c r="E378" s="130">
        <v>82</v>
      </c>
      <c r="F378" s="130" t="s">
        <v>486</v>
      </c>
      <c r="G378" s="32"/>
    </row>
    <row r="379" spans="1:9" ht="12.75">
      <c r="A379" s="123" t="s">
        <v>47</v>
      </c>
      <c r="B379" s="124">
        <v>5902</v>
      </c>
      <c r="C379" s="130">
        <v>-154</v>
      </c>
      <c r="D379" s="130" t="s">
        <v>481</v>
      </c>
      <c r="E379" s="130">
        <v>278</v>
      </c>
      <c r="F379" s="130" t="s">
        <v>487</v>
      </c>
      <c r="G379" s="32"/>
      <c r="I379" s="1"/>
    </row>
    <row r="380" spans="1:7" ht="12.75">
      <c r="A380" s="123" t="s">
        <v>48</v>
      </c>
      <c r="B380" s="124">
        <v>4594</v>
      </c>
      <c r="C380" s="130">
        <v>-100</v>
      </c>
      <c r="D380" s="130" t="s">
        <v>482</v>
      </c>
      <c r="E380" s="130">
        <v>208</v>
      </c>
      <c r="F380" s="130" t="s">
        <v>488</v>
      </c>
      <c r="G380" s="32"/>
    </row>
    <row r="381" spans="1:7" ht="12.75">
      <c r="A381" s="123" t="s">
        <v>49</v>
      </c>
      <c r="B381" s="124">
        <v>1366</v>
      </c>
      <c r="C381" s="130">
        <v>34</v>
      </c>
      <c r="D381" s="130" t="s">
        <v>483</v>
      </c>
      <c r="E381" s="130">
        <v>67</v>
      </c>
      <c r="F381" s="130" t="s">
        <v>489</v>
      </c>
      <c r="G381" s="32"/>
    </row>
    <row r="382" spans="1:7" ht="12.75">
      <c r="A382" s="123" t="s">
        <v>50</v>
      </c>
      <c r="B382" s="124">
        <v>965</v>
      </c>
      <c r="C382" s="130">
        <v>55</v>
      </c>
      <c r="D382" s="130" t="s">
        <v>272</v>
      </c>
      <c r="E382" s="130">
        <v>122</v>
      </c>
      <c r="F382" s="130" t="s">
        <v>490</v>
      </c>
      <c r="G382" s="32"/>
    </row>
    <row r="383" spans="1:7" ht="12.75">
      <c r="A383" s="123" t="s">
        <v>51</v>
      </c>
      <c r="B383" s="124">
        <v>343</v>
      </c>
      <c r="C383" s="130">
        <v>4</v>
      </c>
      <c r="D383" s="130" t="s">
        <v>484</v>
      </c>
      <c r="E383" s="130">
        <v>16</v>
      </c>
      <c r="F383" s="130" t="s">
        <v>491</v>
      </c>
      <c r="G383" s="32"/>
    </row>
    <row r="384" spans="1:7" ht="12.75">
      <c r="A384" s="123" t="s">
        <v>52</v>
      </c>
      <c r="B384" s="124">
        <v>430</v>
      </c>
      <c r="C384" s="130">
        <v>0</v>
      </c>
      <c r="D384" s="130">
        <v>0</v>
      </c>
      <c r="E384" s="130">
        <v>11</v>
      </c>
      <c r="F384" s="130" t="s">
        <v>492</v>
      </c>
      <c r="G384" s="32"/>
    </row>
    <row r="385" spans="1:7" ht="12.75">
      <c r="A385" s="125" t="s">
        <v>33</v>
      </c>
      <c r="B385" s="126">
        <v>13921</v>
      </c>
      <c r="C385" s="132">
        <v>-183</v>
      </c>
      <c r="D385" s="132" t="s">
        <v>421</v>
      </c>
      <c r="E385" s="132">
        <v>786</v>
      </c>
      <c r="F385" s="132" t="s">
        <v>432</v>
      </c>
      <c r="G385" s="32"/>
    </row>
    <row r="386" spans="1:7" ht="12.75">
      <c r="A386" s="44"/>
      <c r="B386" s="89"/>
      <c r="C386" s="90"/>
      <c r="D386" s="90"/>
      <c r="E386" s="90"/>
      <c r="F386" s="91"/>
      <c r="G386" s="32"/>
    </row>
    <row r="387" spans="1:7" ht="0.75" customHeight="1">
      <c r="A387" s="31"/>
      <c r="B387" s="32"/>
      <c r="C387" s="32"/>
      <c r="D387" s="32"/>
      <c r="E387" s="32"/>
      <c r="F387" s="32"/>
      <c r="G387" s="32"/>
    </row>
    <row r="388" spans="1:7" ht="12.75">
      <c r="A388" s="259" t="s">
        <v>360</v>
      </c>
      <c r="B388" s="259"/>
      <c r="C388" s="259"/>
      <c r="D388" s="38"/>
      <c r="E388" s="38"/>
      <c r="F388" s="38"/>
      <c r="G388" s="32"/>
    </row>
    <row r="389" spans="1:7" ht="12.75">
      <c r="A389" s="322" t="s">
        <v>53</v>
      </c>
      <c r="B389" s="322" t="s">
        <v>25</v>
      </c>
      <c r="C389" s="290" t="s">
        <v>23</v>
      </c>
      <c r="D389" s="291"/>
      <c r="E389" s="291"/>
      <c r="F389" s="292"/>
      <c r="G389" s="32"/>
    </row>
    <row r="390" spans="1:7" ht="12.75">
      <c r="A390" s="264"/>
      <c r="B390" s="264"/>
      <c r="C390" s="290" t="s">
        <v>26</v>
      </c>
      <c r="D390" s="292"/>
      <c r="E390" s="290" t="s">
        <v>27</v>
      </c>
      <c r="F390" s="292"/>
      <c r="G390" s="32"/>
    </row>
    <row r="391" spans="1:7" ht="12.75">
      <c r="A391" s="323"/>
      <c r="B391" s="323"/>
      <c r="C391" s="50" t="s">
        <v>29</v>
      </c>
      <c r="D391" s="50" t="s">
        <v>30</v>
      </c>
      <c r="E391" s="50" t="s">
        <v>29</v>
      </c>
      <c r="F391" s="50" t="s">
        <v>30</v>
      </c>
      <c r="G391" s="32"/>
    </row>
    <row r="392" spans="1:7" ht="12.75">
      <c r="A392" s="123" t="s">
        <v>172</v>
      </c>
      <c r="B392" s="124">
        <v>77</v>
      </c>
      <c r="C392" s="130">
        <v>-3</v>
      </c>
      <c r="D392" s="130" t="s">
        <v>493</v>
      </c>
      <c r="E392" s="130">
        <v>0</v>
      </c>
      <c r="F392" s="130">
        <v>0</v>
      </c>
      <c r="G392" s="32"/>
    </row>
    <row r="393" spans="1:7" ht="12.75">
      <c r="A393" s="123" t="s">
        <v>54</v>
      </c>
      <c r="B393" s="124">
        <v>3851</v>
      </c>
      <c r="C393" s="130">
        <v>-24</v>
      </c>
      <c r="D393" s="130" t="s">
        <v>494</v>
      </c>
      <c r="E393" s="130">
        <v>168</v>
      </c>
      <c r="F393" s="130" t="s">
        <v>498</v>
      </c>
      <c r="G393" s="32"/>
    </row>
    <row r="394" spans="1:7" ht="12.75">
      <c r="A394" s="123" t="s">
        <v>55</v>
      </c>
      <c r="B394" s="124">
        <v>1250</v>
      </c>
      <c r="C394" s="130">
        <v>-47</v>
      </c>
      <c r="D394" s="130" t="s">
        <v>495</v>
      </c>
      <c r="E394" s="130">
        <v>78</v>
      </c>
      <c r="F394" s="130" t="s">
        <v>499</v>
      </c>
      <c r="G394" s="32"/>
    </row>
    <row r="395" spans="1:7" ht="12.75">
      <c r="A395" s="123" t="s">
        <v>56</v>
      </c>
      <c r="B395" s="124">
        <v>8105</v>
      </c>
      <c r="C395" s="130">
        <v>-59</v>
      </c>
      <c r="D395" s="130" t="s">
        <v>496</v>
      </c>
      <c r="E395" s="130">
        <v>703</v>
      </c>
      <c r="F395" s="130" t="s">
        <v>500</v>
      </c>
      <c r="G395" s="32"/>
    </row>
    <row r="396" spans="1:7" ht="12.75">
      <c r="A396" s="123" t="s">
        <v>57</v>
      </c>
      <c r="B396" s="124">
        <v>639</v>
      </c>
      <c r="C396" s="130">
        <v>-50</v>
      </c>
      <c r="D396" s="130" t="s">
        <v>497</v>
      </c>
      <c r="E396" s="130">
        <v>-162</v>
      </c>
      <c r="F396" s="130" t="s">
        <v>501</v>
      </c>
      <c r="G396" s="32"/>
    </row>
    <row r="397" spans="1:7" ht="12.75">
      <c r="A397" s="125" t="s">
        <v>33</v>
      </c>
      <c r="B397" s="126">
        <v>13921</v>
      </c>
      <c r="C397" s="132">
        <v>-183</v>
      </c>
      <c r="D397" s="132" t="s">
        <v>421</v>
      </c>
      <c r="E397" s="132">
        <v>786</v>
      </c>
      <c r="F397" s="132" t="s">
        <v>432</v>
      </c>
      <c r="G397" s="32"/>
    </row>
    <row r="398" spans="1:7" ht="12.75">
      <c r="A398" s="31"/>
      <c r="B398" s="32"/>
      <c r="C398" s="32"/>
      <c r="D398" s="32"/>
      <c r="E398" s="32"/>
      <c r="F398" s="32"/>
      <c r="G398" s="32"/>
    </row>
    <row r="399" spans="1:7" ht="12.75">
      <c r="A399" s="31"/>
      <c r="B399" s="32"/>
      <c r="C399" s="32"/>
      <c r="D399" s="32"/>
      <c r="E399" s="32"/>
      <c r="F399" s="32"/>
      <c r="G399" s="32"/>
    </row>
    <row r="400" spans="1:7" ht="12.75">
      <c r="A400" s="31"/>
      <c r="B400" s="32"/>
      <c r="C400" s="32"/>
      <c r="D400" s="32"/>
      <c r="E400" s="32"/>
      <c r="F400" s="32"/>
      <c r="G400" s="32"/>
    </row>
    <row r="401" spans="1:7" ht="12.75">
      <c r="A401" s="31"/>
      <c r="B401" s="32"/>
      <c r="C401" s="32"/>
      <c r="D401" s="32"/>
      <c r="E401" s="32"/>
      <c r="F401" s="32"/>
      <c r="G401" s="32"/>
    </row>
    <row r="402" spans="1:7" ht="12.75">
      <c r="A402" s="31"/>
      <c r="B402" s="32"/>
      <c r="C402" s="32"/>
      <c r="D402" s="32"/>
      <c r="E402" s="32"/>
      <c r="F402" s="32"/>
      <c r="G402" s="32"/>
    </row>
    <row r="403" spans="1:7" ht="12.75">
      <c r="A403" s="31"/>
      <c r="B403" s="32"/>
      <c r="C403" s="32"/>
      <c r="D403" s="32"/>
      <c r="E403" s="32"/>
      <c r="F403" s="32"/>
      <c r="G403" s="32"/>
    </row>
    <row r="404" spans="1:7" ht="12.75">
      <c r="A404" s="31"/>
      <c r="B404" s="32"/>
      <c r="C404" s="32"/>
      <c r="D404" s="32"/>
      <c r="E404" s="32"/>
      <c r="F404" s="32"/>
      <c r="G404" s="32"/>
    </row>
    <row r="405" spans="1:7" ht="12.75">
      <c r="A405" s="31"/>
      <c r="B405" s="32"/>
      <c r="C405" s="32"/>
      <c r="D405" s="32"/>
      <c r="E405" s="32"/>
      <c r="F405" s="32"/>
      <c r="G405" s="32"/>
    </row>
    <row r="406" spans="1:7" ht="12.75">
      <c r="A406" s="31"/>
      <c r="B406" s="32"/>
      <c r="C406" s="32"/>
      <c r="D406" s="32"/>
      <c r="E406" s="32"/>
      <c r="F406" s="32"/>
      <c r="G406" s="32"/>
    </row>
    <row r="407" spans="1:7" ht="12.75">
      <c r="A407" s="31"/>
      <c r="B407" s="32"/>
      <c r="C407" s="32"/>
      <c r="D407" s="32"/>
      <c r="E407" s="32"/>
      <c r="F407" s="32"/>
      <c r="G407" s="32"/>
    </row>
    <row r="408" spans="1:7" ht="12.75">
      <c r="A408" s="31"/>
      <c r="B408" s="32"/>
      <c r="C408" s="32"/>
      <c r="D408" s="32"/>
      <c r="E408" s="32"/>
      <c r="F408" s="32"/>
      <c r="G408" s="32"/>
    </row>
    <row r="409" spans="1:7" ht="12.75">
      <c r="A409" s="31"/>
      <c r="B409" s="32"/>
      <c r="C409" s="32"/>
      <c r="D409" s="32"/>
      <c r="E409" s="32"/>
      <c r="F409" s="32"/>
      <c r="G409" s="32"/>
    </row>
    <row r="410" spans="1:7" ht="12.75">
      <c r="A410" s="31"/>
      <c r="B410" s="32"/>
      <c r="C410" s="32"/>
      <c r="D410" s="32"/>
      <c r="E410" s="32"/>
      <c r="F410" s="32"/>
      <c r="G410" s="32"/>
    </row>
    <row r="411" spans="1:7" ht="12.75">
      <c r="A411" s="31"/>
      <c r="B411" s="32"/>
      <c r="C411" s="32"/>
      <c r="D411" s="32"/>
      <c r="E411" s="32"/>
      <c r="F411" s="32"/>
      <c r="G411" s="32"/>
    </row>
    <row r="412" spans="1:7" ht="4.5" customHeight="1">
      <c r="A412" s="31"/>
      <c r="B412" s="32"/>
      <c r="C412" s="32"/>
      <c r="D412" s="32"/>
      <c r="E412" s="32"/>
      <c r="F412" s="32"/>
      <c r="G412" s="32"/>
    </row>
    <row r="413" spans="1:7" ht="12.75">
      <c r="A413" s="259" t="s">
        <v>361</v>
      </c>
      <c r="B413" s="259"/>
      <c r="C413" s="259"/>
      <c r="D413" s="23"/>
      <c r="E413" s="32"/>
      <c r="F413" s="32"/>
      <c r="G413" s="32"/>
    </row>
    <row r="414" spans="1:7" ht="21.75">
      <c r="A414" s="324" t="s">
        <v>129</v>
      </c>
      <c r="B414" s="324"/>
      <c r="C414" s="29" t="s">
        <v>25</v>
      </c>
      <c r="D414" s="29" t="s">
        <v>147</v>
      </c>
      <c r="E414" s="32"/>
      <c r="F414" s="32"/>
      <c r="G414" s="32"/>
    </row>
    <row r="415" spans="1:7" ht="12.75">
      <c r="A415" s="278" t="s">
        <v>130</v>
      </c>
      <c r="B415" s="278"/>
      <c r="C415" s="138">
        <v>69</v>
      </c>
      <c r="D415" s="139">
        <f aca="true" t="shared" si="1" ref="D415:D433">C415/$C$433</f>
        <v>0.004956540478413907</v>
      </c>
      <c r="E415" s="32"/>
      <c r="F415" s="32"/>
      <c r="G415" s="32"/>
    </row>
    <row r="416" spans="1:7" ht="12.75">
      <c r="A416" s="278" t="s">
        <v>131</v>
      </c>
      <c r="B416" s="278"/>
      <c r="C416" s="138">
        <v>8</v>
      </c>
      <c r="D416" s="139">
        <f t="shared" si="1"/>
        <v>0.0005746713598161052</v>
      </c>
      <c r="E416" s="32"/>
      <c r="F416" s="32"/>
      <c r="G416" s="32"/>
    </row>
    <row r="417" spans="1:7" ht="12.75">
      <c r="A417" s="278" t="s">
        <v>132</v>
      </c>
      <c r="B417" s="278"/>
      <c r="C417" s="138">
        <v>11</v>
      </c>
      <c r="D417" s="139">
        <f t="shared" si="1"/>
        <v>0.0007901731197471446</v>
      </c>
      <c r="E417" s="32"/>
      <c r="F417" s="32"/>
      <c r="G417" s="32"/>
    </row>
    <row r="418" spans="1:7" ht="12.75">
      <c r="A418" s="278" t="s">
        <v>133</v>
      </c>
      <c r="B418" s="278"/>
      <c r="C418" s="138">
        <v>3831</v>
      </c>
      <c r="D418" s="139">
        <f t="shared" si="1"/>
        <v>0.27519574743193737</v>
      </c>
      <c r="E418" s="32"/>
      <c r="F418" s="32"/>
      <c r="G418" s="32"/>
    </row>
    <row r="419" spans="1:7" ht="12.75">
      <c r="A419" s="278" t="s">
        <v>134</v>
      </c>
      <c r="B419" s="278"/>
      <c r="C419" s="138">
        <v>9</v>
      </c>
      <c r="D419" s="139">
        <f t="shared" si="1"/>
        <v>0.0006465052797931183</v>
      </c>
      <c r="E419" s="32"/>
      <c r="F419" s="32"/>
      <c r="G419" s="32"/>
    </row>
    <row r="420" spans="1:7" ht="12.75">
      <c r="A420" s="278" t="s">
        <v>89</v>
      </c>
      <c r="B420" s="278"/>
      <c r="C420" s="138">
        <v>1250</v>
      </c>
      <c r="D420" s="139">
        <f t="shared" si="1"/>
        <v>0.08979239997126644</v>
      </c>
      <c r="E420" s="32"/>
      <c r="F420" s="32"/>
      <c r="G420" s="32"/>
    </row>
    <row r="421" spans="1:7" ht="12.75">
      <c r="A421" s="278" t="s">
        <v>135</v>
      </c>
      <c r="B421" s="278"/>
      <c r="C421" s="138">
        <v>2027</v>
      </c>
      <c r="D421" s="139">
        <f t="shared" si="1"/>
        <v>0.14560735579340564</v>
      </c>
      <c r="E421" s="32"/>
      <c r="F421" s="32"/>
      <c r="G421" s="32"/>
    </row>
    <row r="422" spans="1:7" ht="12.75">
      <c r="A422" s="278" t="s">
        <v>136</v>
      </c>
      <c r="B422" s="278"/>
      <c r="C422" s="138">
        <v>1543</v>
      </c>
      <c r="D422" s="139">
        <f t="shared" si="1"/>
        <v>0.11083973852453129</v>
      </c>
      <c r="E422" s="32"/>
      <c r="F422" s="32"/>
      <c r="G422" s="32"/>
    </row>
    <row r="423" spans="1:7" ht="12.75">
      <c r="A423" s="278" t="s">
        <v>137</v>
      </c>
      <c r="B423" s="278"/>
      <c r="C423" s="138">
        <v>311</v>
      </c>
      <c r="D423" s="139">
        <f t="shared" si="1"/>
        <v>0.02234034911285109</v>
      </c>
      <c r="E423" s="32"/>
      <c r="F423" s="32"/>
      <c r="G423" s="32"/>
    </row>
    <row r="424" spans="1:7" ht="12.75">
      <c r="A424" s="278" t="s">
        <v>138</v>
      </c>
      <c r="B424" s="278"/>
      <c r="C424" s="138">
        <v>98</v>
      </c>
      <c r="D424" s="139">
        <f t="shared" si="1"/>
        <v>0.007039724157747288</v>
      </c>
      <c r="E424" s="32"/>
      <c r="F424" s="32"/>
      <c r="G424" s="32"/>
    </row>
    <row r="425" spans="1:7" ht="12.75">
      <c r="A425" s="278" t="s">
        <v>139</v>
      </c>
      <c r="B425" s="278"/>
      <c r="C425" s="138">
        <v>2703</v>
      </c>
      <c r="D425" s="139">
        <f t="shared" si="1"/>
        <v>0.19416708569786653</v>
      </c>
      <c r="E425" s="32"/>
      <c r="F425" s="32"/>
      <c r="G425" s="32"/>
    </row>
    <row r="426" spans="1:7" ht="12.75">
      <c r="A426" s="278" t="s">
        <v>140</v>
      </c>
      <c r="B426" s="278"/>
      <c r="C426" s="138">
        <v>192</v>
      </c>
      <c r="D426" s="139">
        <f t="shared" si="1"/>
        <v>0.013792112635586523</v>
      </c>
      <c r="E426" s="32"/>
      <c r="F426" s="32"/>
      <c r="G426" s="32"/>
    </row>
    <row r="427" spans="1:7" ht="12.75">
      <c r="A427" s="278" t="s">
        <v>141</v>
      </c>
      <c r="B427" s="278"/>
      <c r="C427" s="138">
        <v>181</v>
      </c>
      <c r="D427" s="139">
        <f t="shared" si="1"/>
        <v>0.013001939515839379</v>
      </c>
      <c r="E427" s="32"/>
      <c r="F427" s="32"/>
      <c r="G427" s="32"/>
    </row>
    <row r="428" spans="1:7" ht="12.75">
      <c r="A428" s="278" t="s">
        <v>142</v>
      </c>
      <c r="B428" s="278"/>
      <c r="C428" s="138">
        <v>411</v>
      </c>
      <c r="D428" s="139">
        <f t="shared" si="1"/>
        <v>0.029523741110552403</v>
      </c>
      <c r="E428" s="32"/>
      <c r="F428" s="32"/>
      <c r="G428" s="32"/>
    </row>
    <row r="429" spans="1:7" ht="12.75">
      <c r="A429" s="278" t="s">
        <v>143</v>
      </c>
      <c r="B429" s="278"/>
      <c r="C429" s="138">
        <v>601</v>
      </c>
      <c r="D429" s="139">
        <f t="shared" si="1"/>
        <v>0.0431721859061849</v>
      </c>
      <c r="E429" s="32"/>
      <c r="F429" s="32"/>
      <c r="G429" s="32"/>
    </row>
    <row r="430" spans="1:7" ht="12.75">
      <c r="A430" s="278" t="s">
        <v>144</v>
      </c>
      <c r="B430" s="278"/>
      <c r="C430" s="138">
        <v>33</v>
      </c>
      <c r="D430" s="139">
        <f t="shared" si="1"/>
        <v>0.0023705193592414337</v>
      </c>
      <c r="E430" s="32"/>
      <c r="F430" s="32"/>
      <c r="G430" s="32"/>
    </row>
    <row r="431" spans="1:7" ht="12.75">
      <c r="A431" s="278" t="s">
        <v>145</v>
      </c>
      <c r="B431" s="278"/>
      <c r="C431" s="138">
        <v>5</v>
      </c>
      <c r="D431" s="139">
        <f t="shared" si="1"/>
        <v>0.0003591695998850657</v>
      </c>
      <c r="E431" s="32"/>
      <c r="F431" s="32"/>
      <c r="G431" s="32"/>
    </row>
    <row r="432" spans="1:7" ht="12.75">
      <c r="A432" s="278" t="s">
        <v>146</v>
      </c>
      <c r="B432" s="278"/>
      <c r="C432" s="138">
        <v>639</v>
      </c>
      <c r="D432" s="139">
        <f t="shared" si="1"/>
        <v>0.0459018748653114</v>
      </c>
      <c r="E432" s="32"/>
      <c r="F432" s="32"/>
      <c r="G432" s="32"/>
    </row>
    <row r="433" spans="1:7" ht="12.75">
      <c r="A433" s="257" t="s">
        <v>125</v>
      </c>
      <c r="B433" s="257"/>
      <c r="C433" s="140">
        <v>13921</v>
      </c>
      <c r="D433" s="141">
        <f t="shared" si="1"/>
        <v>1</v>
      </c>
      <c r="E433" s="32"/>
      <c r="F433" s="32"/>
      <c r="G433" s="32"/>
    </row>
    <row r="434" spans="1:7" ht="40.5" customHeight="1">
      <c r="A434" s="44"/>
      <c r="B434" s="44"/>
      <c r="C434" s="87"/>
      <c r="D434" s="88"/>
      <c r="E434" s="32"/>
      <c r="F434" s="32"/>
      <c r="G434" s="32"/>
    </row>
    <row r="435" spans="1:7" ht="12.75" customHeight="1">
      <c r="A435" s="24" t="s">
        <v>362</v>
      </c>
      <c r="B435" s="21"/>
      <c r="C435" s="22"/>
      <c r="D435" s="19"/>
      <c r="E435" s="23"/>
      <c r="F435" s="41"/>
      <c r="G435" s="32"/>
    </row>
    <row r="436" spans="1:7" ht="12.75">
      <c r="A436" s="279" t="s">
        <v>90</v>
      </c>
      <c r="B436" s="357" t="s">
        <v>126</v>
      </c>
      <c r="C436" s="358"/>
      <c r="D436" s="358"/>
      <c r="E436" s="305" t="s">
        <v>91</v>
      </c>
      <c r="F436" s="32"/>
      <c r="G436" s="31"/>
    </row>
    <row r="437" spans="1:7" ht="12.75">
      <c r="A437" s="281"/>
      <c r="B437" s="51" t="s">
        <v>104</v>
      </c>
      <c r="C437" s="51" t="s">
        <v>105</v>
      </c>
      <c r="D437" s="52" t="s">
        <v>115</v>
      </c>
      <c r="E437" s="306"/>
      <c r="F437" s="32"/>
      <c r="G437" s="31"/>
    </row>
    <row r="438" spans="1:7" ht="12.75">
      <c r="A438" s="25" t="s">
        <v>80</v>
      </c>
      <c r="B438" s="2">
        <v>10110</v>
      </c>
      <c r="C438" s="2">
        <v>8549</v>
      </c>
      <c r="D438" s="79">
        <v>18659</v>
      </c>
      <c r="E438" s="3">
        <v>0.2956</v>
      </c>
      <c r="F438" s="32"/>
      <c r="G438" s="31"/>
    </row>
    <row r="439" spans="1:7" ht="12.75">
      <c r="A439" s="25" t="s">
        <v>81</v>
      </c>
      <c r="B439" s="2">
        <v>9050</v>
      </c>
      <c r="C439" s="2">
        <v>7936</v>
      </c>
      <c r="D439" s="79">
        <v>16986</v>
      </c>
      <c r="E439" s="3">
        <v>-0.0896</v>
      </c>
      <c r="F439" s="32"/>
      <c r="G439" s="31"/>
    </row>
    <row r="440" spans="1:7" ht="12.75">
      <c r="A440" s="25" t="s">
        <v>82</v>
      </c>
      <c r="B440" s="2">
        <v>7754</v>
      </c>
      <c r="C440" s="2">
        <v>6801</v>
      </c>
      <c r="D440" s="79">
        <v>14555</v>
      </c>
      <c r="E440" s="3">
        <v>-0.1431</v>
      </c>
      <c r="F440" s="32"/>
      <c r="G440" s="31"/>
    </row>
    <row r="441" spans="1:7" ht="12.75">
      <c r="A441" s="25" t="s">
        <v>83</v>
      </c>
      <c r="B441" s="2">
        <v>10540</v>
      </c>
      <c r="C441" s="2">
        <v>9994</v>
      </c>
      <c r="D441" s="79">
        <v>20534</v>
      </c>
      <c r="E441" s="3">
        <v>-0.4107</v>
      </c>
      <c r="F441" s="32"/>
      <c r="G441" s="31"/>
    </row>
    <row r="442" spans="1:7" ht="12.75">
      <c r="A442" s="25" t="s">
        <v>84</v>
      </c>
      <c r="B442" s="2">
        <v>8976</v>
      </c>
      <c r="C442" s="2">
        <v>7419</v>
      </c>
      <c r="D442" s="79">
        <v>16395</v>
      </c>
      <c r="E442" s="3">
        <v>-0.2015</v>
      </c>
      <c r="F442" s="32"/>
      <c r="G442" s="31"/>
    </row>
    <row r="443" spans="1:7" ht="12.75">
      <c r="A443" s="25" t="s">
        <v>85</v>
      </c>
      <c r="B443" s="2">
        <v>9074</v>
      </c>
      <c r="C443" s="2">
        <v>8044</v>
      </c>
      <c r="D443" s="79">
        <v>17118</v>
      </c>
      <c r="E443" s="3">
        <v>0.0441</v>
      </c>
      <c r="F443" s="32"/>
      <c r="G443" s="31"/>
    </row>
    <row r="444" spans="1:7" ht="12.75">
      <c r="A444" s="25" t="s">
        <v>86</v>
      </c>
      <c r="B444" s="2">
        <v>6063</v>
      </c>
      <c r="C444" s="2">
        <v>5068</v>
      </c>
      <c r="D444" s="79">
        <v>11131</v>
      </c>
      <c r="E444" s="3">
        <v>-0.3497</v>
      </c>
      <c r="F444" s="32"/>
      <c r="G444" s="31"/>
    </row>
    <row r="445" spans="1:7" ht="12.75">
      <c r="A445" s="25" t="s">
        <v>87</v>
      </c>
      <c r="B445" s="4">
        <v>6799</v>
      </c>
      <c r="C445" s="4">
        <v>5603</v>
      </c>
      <c r="D445" s="80">
        <v>12402</v>
      </c>
      <c r="E445" s="3">
        <v>0.1141</v>
      </c>
      <c r="F445" s="32"/>
      <c r="G445" s="31"/>
    </row>
    <row r="446" spans="1:7" ht="12.75">
      <c r="A446" s="25" t="s">
        <v>88</v>
      </c>
      <c r="B446" s="4">
        <v>6444</v>
      </c>
      <c r="C446" s="4">
        <v>5229</v>
      </c>
      <c r="D446" s="80">
        <v>11673</v>
      </c>
      <c r="E446" s="3">
        <v>-0.0588</v>
      </c>
      <c r="F446" s="32"/>
      <c r="G446" s="31"/>
    </row>
    <row r="447" spans="1:7" ht="12.75">
      <c r="A447" s="25" t="s">
        <v>114</v>
      </c>
      <c r="B447" s="11">
        <v>6584</v>
      </c>
      <c r="C447" s="11">
        <v>5764</v>
      </c>
      <c r="D447" s="81">
        <v>12348</v>
      </c>
      <c r="E447" s="3">
        <v>0.0578</v>
      </c>
      <c r="F447" s="32"/>
      <c r="G447" s="31"/>
    </row>
    <row r="448" spans="1:7" ht="12.75">
      <c r="A448" s="25" t="s">
        <v>121</v>
      </c>
      <c r="B448" s="11">
        <v>5826</v>
      </c>
      <c r="C448" s="11">
        <v>4902</v>
      </c>
      <c r="D448" s="81">
        <v>10728</v>
      </c>
      <c r="E448" s="3">
        <v>-0.1312</v>
      </c>
      <c r="F448" s="32"/>
      <c r="G448" s="31"/>
    </row>
    <row r="449" spans="1:7" ht="12.75">
      <c r="A449" s="25" t="s">
        <v>122</v>
      </c>
      <c r="B449" s="11">
        <v>5664</v>
      </c>
      <c r="C449" s="11">
        <v>4821</v>
      </c>
      <c r="D449" s="11">
        <v>10485</v>
      </c>
      <c r="E449" s="3">
        <v>-0.0226</v>
      </c>
      <c r="F449" s="32"/>
      <c r="G449" s="31"/>
    </row>
    <row r="450" spans="1:7" ht="12.75">
      <c r="A450" s="25" t="s">
        <v>148</v>
      </c>
      <c r="B450" s="11">
        <v>8445</v>
      </c>
      <c r="C450" s="11">
        <v>6474</v>
      </c>
      <c r="D450" s="11">
        <v>14919</v>
      </c>
      <c r="E450" s="3">
        <v>0.4228</v>
      </c>
      <c r="F450" s="32"/>
      <c r="G450" s="31"/>
    </row>
    <row r="451" spans="1:7" ht="12.75">
      <c r="A451" s="25" t="s">
        <v>156</v>
      </c>
      <c r="B451" s="11">
        <v>11767</v>
      </c>
      <c r="C451" s="11">
        <v>10103</v>
      </c>
      <c r="D451" s="11">
        <v>21870</v>
      </c>
      <c r="E451" s="3">
        <f>(D451-D450)/D450</f>
        <v>0.46591594610898857</v>
      </c>
      <c r="F451" s="41"/>
      <c r="G451" s="32"/>
    </row>
    <row r="452" spans="1:7" ht="12.75">
      <c r="A452" s="25" t="s">
        <v>158</v>
      </c>
      <c r="B452" s="11">
        <v>12843</v>
      </c>
      <c r="C452" s="11">
        <v>12067</v>
      </c>
      <c r="D452" s="11">
        <v>24910</v>
      </c>
      <c r="E452" s="3">
        <v>0.139</v>
      </c>
      <c r="F452" s="41"/>
      <c r="G452" s="32"/>
    </row>
    <row r="453" spans="1:7" ht="12.75">
      <c r="A453" s="156" t="s">
        <v>268</v>
      </c>
      <c r="B453" s="206">
        <v>10295</v>
      </c>
      <c r="C453" s="206">
        <v>9231</v>
      </c>
      <c r="D453" s="206">
        <v>19526</v>
      </c>
      <c r="E453" s="96">
        <v>-0.2161</v>
      </c>
      <c r="F453" s="41"/>
      <c r="G453" s="32"/>
    </row>
    <row r="454" spans="1:7" ht="12.75">
      <c r="A454" s="156" t="s">
        <v>313</v>
      </c>
      <c r="B454" s="234">
        <v>10856</v>
      </c>
      <c r="C454" s="234">
        <v>9260</v>
      </c>
      <c r="D454" s="234">
        <v>20116</v>
      </c>
      <c r="E454" s="235">
        <v>0.0302</v>
      </c>
      <c r="F454" s="41"/>
      <c r="G454" s="32"/>
    </row>
    <row r="455" spans="1:7" ht="12.75">
      <c r="A455" s="40"/>
      <c r="B455" s="41"/>
      <c r="C455" s="41"/>
      <c r="D455" s="41"/>
      <c r="E455" s="41"/>
      <c r="F455" s="41"/>
      <c r="G455" s="32"/>
    </row>
    <row r="456" spans="1:7" ht="12.75">
      <c r="A456" s="40"/>
      <c r="B456" s="41"/>
      <c r="C456" s="41"/>
      <c r="D456" s="41"/>
      <c r="E456" s="41"/>
      <c r="F456" s="41"/>
      <c r="G456" s="32"/>
    </row>
    <row r="457" spans="1:7" ht="12.75">
      <c r="A457" s="40"/>
      <c r="B457" s="41"/>
      <c r="C457" s="41"/>
      <c r="D457" s="41"/>
      <c r="E457" s="41"/>
      <c r="F457" s="41"/>
      <c r="G457" s="32"/>
    </row>
    <row r="458" spans="1:7" ht="12.75">
      <c r="A458" s="40"/>
      <c r="B458" s="41"/>
      <c r="C458" s="41"/>
      <c r="D458" s="41"/>
      <c r="E458" s="41"/>
      <c r="F458" s="41"/>
      <c r="G458" s="32"/>
    </row>
    <row r="459" spans="1:7" ht="12.75">
      <c r="A459" s="40"/>
      <c r="B459" s="41"/>
      <c r="C459" s="41"/>
      <c r="D459" s="41"/>
      <c r="E459" s="41"/>
      <c r="F459" s="41"/>
      <c r="G459" s="32"/>
    </row>
    <row r="460" spans="1:7" ht="12.75">
      <c r="A460" s="40"/>
      <c r="B460" s="41"/>
      <c r="C460" s="41"/>
      <c r="D460" s="41"/>
      <c r="E460" s="41"/>
      <c r="F460" s="41"/>
      <c r="G460" s="32"/>
    </row>
    <row r="461" spans="1:7" ht="12.75">
      <c r="A461" s="40"/>
      <c r="B461" s="41"/>
      <c r="C461" s="41"/>
      <c r="D461" s="41"/>
      <c r="E461" s="41"/>
      <c r="F461" s="41"/>
      <c r="G461" s="32"/>
    </row>
    <row r="462" spans="1:7" ht="12.75">
      <c r="A462" s="40"/>
      <c r="B462" s="41"/>
      <c r="C462" s="41"/>
      <c r="D462" s="41"/>
      <c r="E462" s="41"/>
      <c r="F462" s="41"/>
      <c r="G462" s="32"/>
    </row>
    <row r="463" spans="1:7" ht="12.75">
      <c r="A463" s="40"/>
      <c r="B463" s="41"/>
      <c r="C463" s="41"/>
      <c r="D463" s="41"/>
      <c r="E463" s="41"/>
      <c r="F463" s="41"/>
      <c r="G463" s="32"/>
    </row>
    <row r="464" spans="1:7" ht="12.75">
      <c r="A464" s="40"/>
      <c r="B464" s="41"/>
      <c r="C464" s="41"/>
      <c r="D464" s="41"/>
      <c r="E464" s="41"/>
      <c r="F464" s="41"/>
      <c r="G464" s="32"/>
    </row>
    <row r="465" spans="1:7" ht="12.75">
      <c r="A465" s="40"/>
      <c r="B465" s="41"/>
      <c r="C465" s="41"/>
      <c r="D465" s="41"/>
      <c r="E465" s="41"/>
      <c r="F465" s="41"/>
      <c r="G465" s="32"/>
    </row>
    <row r="466" spans="1:7" ht="12.75">
      <c r="A466" s="40"/>
      <c r="B466" s="41"/>
      <c r="C466" s="41"/>
      <c r="D466" s="41"/>
      <c r="E466" s="41"/>
      <c r="F466" s="41"/>
      <c r="G466" s="32"/>
    </row>
    <row r="467" spans="1:7" ht="12.75">
      <c r="A467" s="40"/>
      <c r="B467" s="41"/>
      <c r="C467" s="41"/>
      <c r="D467" s="41"/>
      <c r="E467" s="41"/>
      <c r="F467" s="41"/>
      <c r="G467" s="32"/>
    </row>
    <row r="468" spans="1:7" ht="12.75">
      <c r="A468" s="40"/>
      <c r="B468" s="41"/>
      <c r="C468" s="41"/>
      <c r="D468" s="41"/>
      <c r="E468" s="41"/>
      <c r="F468" s="41"/>
      <c r="G468" s="32"/>
    </row>
    <row r="469" spans="1:7" ht="12.75">
      <c r="A469" s="40"/>
      <c r="B469" s="41"/>
      <c r="C469" s="41"/>
      <c r="D469" s="41"/>
      <c r="E469" s="41"/>
      <c r="F469" s="41"/>
      <c r="G469" s="32"/>
    </row>
    <row r="470" spans="1:7" ht="12.75">
      <c r="A470" s="40"/>
      <c r="B470" s="41"/>
      <c r="C470" s="41"/>
      <c r="D470" s="41"/>
      <c r="E470" s="41"/>
      <c r="F470" s="41"/>
      <c r="G470" s="32"/>
    </row>
    <row r="471" spans="1:7" ht="12.75">
      <c r="A471" s="40"/>
      <c r="B471" s="41"/>
      <c r="C471" s="41"/>
      <c r="D471" s="41"/>
      <c r="E471" s="41"/>
      <c r="F471" s="41"/>
      <c r="G471" s="32"/>
    </row>
    <row r="472" spans="1:7" ht="12.75">
      <c r="A472" s="40"/>
      <c r="B472" s="41"/>
      <c r="C472" s="41"/>
      <c r="D472" s="41"/>
      <c r="E472" s="41"/>
      <c r="F472" s="41"/>
      <c r="G472" s="32"/>
    </row>
    <row r="473" spans="1:7" ht="12.75">
      <c r="A473" s="40"/>
      <c r="B473" s="41"/>
      <c r="C473" s="41"/>
      <c r="D473" s="41"/>
      <c r="E473" s="41"/>
      <c r="F473" s="41"/>
      <c r="G473" s="32"/>
    </row>
    <row r="474" spans="1:7" ht="12.75">
      <c r="A474" s="40"/>
      <c r="B474" s="41"/>
      <c r="C474" s="41"/>
      <c r="D474" s="41"/>
      <c r="E474" s="41"/>
      <c r="F474" s="41"/>
      <c r="G474" s="32"/>
    </row>
    <row r="475" spans="1:7" ht="12.75">
      <c r="A475" s="40"/>
      <c r="B475" s="41"/>
      <c r="C475" s="41"/>
      <c r="D475" s="41"/>
      <c r="E475" s="41"/>
      <c r="F475" s="41"/>
      <c r="G475" s="32"/>
    </row>
    <row r="476" spans="1:7" ht="12.75">
      <c r="A476" s="40"/>
      <c r="B476" s="41"/>
      <c r="C476" s="41"/>
      <c r="D476" s="41"/>
      <c r="E476" s="41"/>
      <c r="F476" s="41"/>
      <c r="G476" s="32"/>
    </row>
    <row r="477" spans="1:7" ht="12.75">
      <c r="A477" s="40"/>
      <c r="B477" s="41"/>
      <c r="C477" s="41"/>
      <c r="D477" s="41"/>
      <c r="E477" s="41"/>
      <c r="F477" s="41"/>
      <c r="G477" s="32"/>
    </row>
    <row r="478" spans="1:7" ht="38.25" customHeight="1">
      <c r="A478" s="40"/>
      <c r="B478" s="41"/>
      <c r="C478" s="41"/>
      <c r="D478" s="41"/>
      <c r="E478" s="41"/>
      <c r="F478" s="41"/>
      <c r="G478" s="32"/>
    </row>
    <row r="479" spans="1:7" ht="9" customHeight="1" hidden="1">
      <c r="A479" s="40"/>
      <c r="B479" s="41"/>
      <c r="C479" s="41"/>
      <c r="D479" s="41"/>
      <c r="E479" s="41"/>
      <c r="F479" s="41"/>
      <c r="G479" s="32"/>
    </row>
    <row r="480" spans="1:7" ht="13.5" customHeight="1">
      <c r="A480" s="258" t="s">
        <v>363</v>
      </c>
      <c r="B480" s="258"/>
      <c r="C480" s="258"/>
      <c r="D480" s="32"/>
      <c r="E480" s="32"/>
      <c r="F480" s="32"/>
      <c r="G480" s="32"/>
    </row>
    <row r="481" spans="1:7" ht="12.75" customHeight="1">
      <c r="A481" s="279" t="s">
        <v>58</v>
      </c>
      <c r="B481" s="263" t="s">
        <v>59</v>
      </c>
      <c r="C481" s="357" t="s">
        <v>23</v>
      </c>
      <c r="D481" s="358"/>
      <c r="E481" s="358"/>
      <c r="F481" s="359"/>
      <c r="G481" s="32"/>
    </row>
    <row r="482" spans="1:7" ht="12" customHeight="1">
      <c r="A482" s="280"/>
      <c r="B482" s="264"/>
      <c r="C482" s="290" t="s">
        <v>218</v>
      </c>
      <c r="D482" s="292"/>
      <c r="E482" s="290" t="s">
        <v>27</v>
      </c>
      <c r="F482" s="356"/>
      <c r="G482" s="32"/>
    </row>
    <row r="483" spans="1:7" ht="10.5" customHeight="1">
      <c r="A483" s="281"/>
      <c r="B483" s="265"/>
      <c r="C483" s="51" t="s">
        <v>29</v>
      </c>
      <c r="D483" s="51" t="s">
        <v>30</v>
      </c>
      <c r="E483" s="51" t="s">
        <v>29</v>
      </c>
      <c r="F483" s="54" t="s">
        <v>30</v>
      </c>
      <c r="G483" s="32"/>
    </row>
    <row r="484" spans="1:7" ht="12.75">
      <c r="A484" s="250" t="s">
        <v>217</v>
      </c>
      <c r="B484" s="148">
        <v>4645</v>
      </c>
      <c r="C484" s="148">
        <v>-110</v>
      </c>
      <c r="D484" s="149">
        <v>-0.023</v>
      </c>
      <c r="E484" s="148">
        <v>1581</v>
      </c>
      <c r="F484" s="149">
        <v>0.5159</v>
      </c>
      <c r="G484" s="32"/>
    </row>
    <row r="485" spans="1:7" ht="12.75">
      <c r="A485" s="250" t="s">
        <v>61</v>
      </c>
      <c r="B485" s="148">
        <v>2948</v>
      </c>
      <c r="C485" s="148">
        <v>-613</v>
      </c>
      <c r="D485" s="149">
        <v>-0.1721</v>
      </c>
      <c r="E485" s="148">
        <v>374</v>
      </c>
      <c r="F485" s="149">
        <v>0.1453</v>
      </c>
      <c r="G485" s="32"/>
    </row>
    <row r="486" spans="1:7" ht="12" customHeight="1">
      <c r="A486" s="250" t="s">
        <v>62</v>
      </c>
      <c r="B486" s="148">
        <v>3076</v>
      </c>
      <c r="C486" s="148">
        <v>272</v>
      </c>
      <c r="D486" s="149">
        <v>0.097</v>
      </c>
      <c r="E486" s="148">
        <v>673</v>
      </c>
      <c r="F486" s="149">
        <v>0.28</v>
      </c>
      <c r="G486" s="32"/>
    </row>
    <row r="487" spans="1:7" ht="12.75">
      <c r="A487" s="250" t="s">
        <v>63</v>
      </c>
      <c r="B487" s="148">
        <v>821</v>
      </c>
      <c r="C487" s="148">
        <v>-110</v>
      </c>
      <c r="D487" s="149">
        <v>-0.1182</v>
      </c>
      <c r="E487" s="148">
        <v>100</v>
      </c>
      <c r="F487" s="149">
        <v>0.1387</v>
      </c>
      <c r="G487" s="32"/>
    </row>
    <row r="488" spans="1:7" ht="12.75">
      <c r="A488" s="250" t="s">
        <v>64</v>
      </c>
      <c r="B488" s="148">
        <v>107</v>
      </c>
      <c r="C488" s="148">
        <v>104</v>
      </c>
      <c r="D488" s="149">
        <v>0.0288</v>
      </c>
      <c r="E488" s="148">
        <v>69</v>
      </c>
      <c r="F488" s="149">
        <v>1.8158</v>
      </c>
      <c r="G488" s="32"/>
    </row>
    <row r="489" spans="1:7" ht="12.75">
      <c r="A489" s="250" t="s">
        <v>65</v>
      </c>
      <c r="B489" s="148">
        <v>5163</v>
      </c>
      <c r="C489" s="148">
        <v>198</v>
      </c>
      <c r="D489" s="149">
        <v>0.0399</v>
      </c>
      <c r="E489" s="148">
        <v>1371</v>
      </c>
      <c r="F489" s="149">
        <v>0.3615</v>
      </c>
      <c r="G489" s="32"/>
    </row>
    <row r="490" spans="1:7" ht="12.75">
      <c r="A490" s="250" t="s">
        <v>66</v>
      </c>
      <c r="B490" s="148">
        <v>3356</v>
      </c>
      <c r="C490" s="148">
        <v>950</v>
      </c>
      <c r="D490" s="149">
        <v>0.3948</v>
      </c>
      <c r="E490" s="148">
        <v>1029</v>
      </c>
      <c r="F490" s="149">
        <v>0.4422</v>
      </c>
      <c r="G490" s="32"/>
    </row>
    <row r="491" spans="1:7" ht="12.75">
      <c r="A491" s="251" t="s">
        <v>33</v>
      </c>
      <c r="B491" s="151">
        <v>20116</v>
      </c>
      <c r="C491" s="151">
        <v>590</v>
      </c>
      <c r="D491" s="153">
        <v>0.0302</v>
      </c>
      <c r="E491" s="151">
        <v>5197</v>
      </c>
      <c r="F491" s="153">
        <v>0.3483</v>
      </c>
      <c r="G491" s="32"/>
    </row>
    <row r="492" spans="1:7" ht="80.25" customHeight="1">
      <c r="A492" s="65"/>
      <c r="B492" s="23"/>
      <c r="C492" s="23"/>
      <c r="D492" s="23"/>
      <c r="E492" s="23"/>
      <c r="F492" s="23"/>
      <c r="G492" s="32"/>
    </row>
    <row r="493" spans="1:7" ht="13.5" customHeight="1">
      <c r="A493" s="311" t="s">
        <v>364</v>
      </c>
      <c r="B493" s="311"/>
      <c r="C493" s="311"/>
      <c r="D493" s="32"/>
      <c r="E493" s="32"/>
      <c r="F493" s="32"/>
      <c r="G493" s="32"/>
    </row>
    <row r="494" spans="1:7" ht="26.25" customHeight="1">
      <c r="A494" s="50" t="s">
        <v>67</v>
      </c>
      <c r="B494" s="50" t="s">
        <v>68</v>
      </c>
      <c r="C494" s="50" t="s">
        <v>228</v>
      </c>
      <c r="D494" s="50" t="s">
        <v>69</v>
      </c>
      <c r="E494" s="32"/>
      <c r="F494" s="32"/>
      <c r="G494" s="32"/>
    </row>
    <row r="495" spans="1:7" ht="12.75">
      <c r="A495" s="42" t="s">
        <v>60</v>
      </c>
      <c r="B495" s="149">
        <v>0.2309</v>
      </c>
      <c r="C495" s="149">
        <v>0.2435</v>
      </c>
      <c r="D495" s="149">
        <v>0.2053</v>
      </c>
      <c r="E495" s="32"/>
      <c r="F495" s="32"/>
      <c r="G495" s="32"/>
    </row>
    <row r="496" spans="1:7" ht="12.75">
      <c r="A496" s="42" t="s">
        <v>61</v>
      </c>
      <c r="B496" s="149">
        <v>0.1465</v>
      </c>
      <c r="C496" s="149">
        <v>0.1824</v>
      </c>
      <c r="D496" s="149">
        <v>0.1725</v>
      </c>
      <c r="E496" s="32"/>
      <c r="F496" s="32"/>
      <c r="G496" s="32"/>
    </row>
    <row r="497" spans="1:7" ht="12.75">
      <c r="A497" s="42" t="s">
        <v>62</v>
      </c>
      <c r="B497" s="149">
        <v>0.1529</v>
      </c>
      <c r="C497" s="149">
        <v>0.1436</v>
      </c>
      <c r="D497" s="149">
        <v>0.161</v>
      </c>
      <c r="E497" s="32"/>
      <c r="F497" s="32"/>
      <c r="G497" s="32"/>
    </row>
    <row r="498" spans="1:7" ht="12.75">
      <c r="A498" s="42" t="s">
        <v>63</v>
      </c>
      <c r="B498" s="149">
        <v>0.0408</v>
      </c>
      <c r="C498" s="149">
        <v>0.0477</v>
      </c>
      <c r="D498" s="149">
        <v>0.0483</v>
      </c>
      <c r="E498" s="32"/>
      <c r="F498" s="37"/>
      <c r="G498" s="32"/>
    </row>
    <row r="499" spans="1:7" ht="12.75">
      <c r="A499" s="42" t="s">
        <v>64</v>
      </c>
      <c r="B499" s="149">
        <v>0.0053</v>
      </c>
      <c r="C499" s="149">
        <v>0.0053</v>
      </c>
      <c r="D499" s="149">
        <v>0.0025</v>
      </c>
      <c r="E499" s="32"/>
      <c r="F499" s="37"/>
      <c r="G499" s="32"/>
    </row>
    <row r="500" spans="1:7" ht="12.75">
      <c r="A500" s="42" t="s">
        <v>65</v>
      </c>
      <c r="B500" s="149">
        <v>0.2566</v>
      </c>
      <c r="C500" s="149">
        <v>0.2543</v>
      </c>
      <c r="D500" s="149">
        <v>0.2541</v>
      </c>
      <c r="E500" s="32"/>
      <c r="F500" s="37"/>
      <c r="G500" s="32"/>
    </row>
    <row r="501" spans="1:7" ht="12.75">
      <c r="A501" s="42" t="s">
        <v>66</v>
      </c>
      <c r="B501" s="149">
        <v>0.1668</v>
      </c>
      <c r="C501" s="252">
        <v>0.1232</v>
      </c>
      <c r="D501" s="149">
        <v>0.1559</v>
      </c>
      <c r="E501" s="32"/>
      <c r="F501" s="37"/>
      <c r="G501" s="32"/>
    </row>
    <row r="502" spans="1:7" ht="12.75">
      <c r="A502" s="43" t="s">
        <v>33</v>
      </c>
      <c r="B502" s="249">
        <v>1</v>
      </c>
      <c r="C502" s="249">
        <v>1</v>
      </c>
      <c r="D502" s="249">
        <v>1</v>
      </c>
      <c r="E502" s="39"/>
      <c r="F502" s="39"/>
      <c r="G502" s="36"/>
    </row>
    <row r="503" spans="1:7" s="13" customFormat="1" ht="12.75">
      <c r="A503" s="37"/>
      <c r="B503" s="37"/>
      <c r="C503" s="37"/>
      <c r="D503" s="37"/>
      <c r="E503" s="37"/>
      <c r="F503" s="37"/>
      <c r="G503" s="32"/>
    </row>
    <row r="504" spans="1:7" ht="12.75">
      <c r="A504" s="37"/>
      <c r="B504" s="37"/>
      <c r="C504" s="37"/>
      <c r="D504" s="37"/>
      <c r="E504" s="37"/>
      <c r="F504" s="37"/>
      <c r="G504" s="32"/>
    </row>
    <row r="505" spans="1:7" ht="12.75">
      <c r="A505" s="37"/>
      <c r="B505" s="37"/>
      <c r="C505" s="37"/>
      <c r="D505" s="37"/>
      <c r="E505" s="37"/>
      <c r="F505" s="37"/>
      <c r="G505" s="32"/>
    </row>
    <row r="506" spans="1:7" ht="12.75">
      <c r="A506" s="37"/>
      <c r="B506" s="37"/>
      <c r="C506" s="37"/>
      <c r="D506" s="37"/>
      <c r="E506" s="37"/>
      <c r="F506" s="37"/>
      <c r="G506" s="32"/>
    </row>
    <row r="507" spans="1:7" ht="12.75">
      <c r="A507" s="37"/>
      <c r="B507" s="37"/>
      <c r="C507" s="37"/>
      <c r="D507" s="37"/>
      <c r="E507" s="37"/>
      <c r="F507" s="37"/>
      <c r="G507" s="32"/>
    </row>
    <row r="508" spans="1:7" ht="12.75">
      <c r="A508" s="37"/>
      <c r="B508" s="37"/>
      <c r="C508" s="37"/>
      <c r="D508" s="37"/>
      <c r="E508" s="37"/>
      <c r="F508" s="37"/>
      <c r="G508" s="32"/>
    </row>
    <row r="509" spans="1:7" ht="12.75">
      <c r="A509" s="37"/>
      <c r="B509" s="37"/>
      <c r="C509" s="37"/>
      <c r="D509" s="37"/>
      <c r="E509" s="37"/>
      <c r="F509" s="37"/>
      <c r="G509" s="32"/>
    </row>
    <row r="510" spans="1:7" ht="12.75">
      <c r="A510" s="37"/>
      <c r="B510" s="37"/>
      <c r="C510" s="37"/>
      <c r="D510" s="37"/>
      <c r="E510" s="37"/>
      <c r="F510" s="37"/>
      <c r="G510" s="32"/>
    </row>
    <row r="511" spans="1:7" ht="12.75">
      <c r="A511" s="37"/>
      <c r="B511" s="37"/>
      <c r="C511" s="37"/>
      <c r="D511" s="37"/>
      <c r="E511" s="37"/>
      <c r="F511" s="37"/>
      <c r="G511" s="32"/>
    </row>
    <row r="512" spans="1:7" ht="12.75">
      <c r="A512" s="37"/>
      <c r="B512" s="37"/>
      <c r="C512" s="37"/>
      <c r="D512" s="37"/>
      <c r="E512" s="37"/>
      <c r="F512" s="37"/>
      <c r="G512" s="32"/>
    </row>
    <row r="513" spans="1:7" ht="12.75">
      <c r="A513" s="37"/>
      <c r="B513" s="37"/>
      <c r="C513" s="37"/>
      <c r="D513" s="37"/>
      <c r="E513" s="37"/>
      <c r="F513" s="37"/>
      <c r="G513" s="32"/>
    </row>
    <row r="514" spans="1:7" ht="12.75">
      <c r="A514" s="37"/>
      <c r="B514" s="37"/>
      <c r="C514" s="37"/>
      <c r="D514" s="37"/>
      <c r="E514" s="37"/>
      <c r="F514" s="37"/>
      <c r="G514" s="32"/>
    </row>
    <row r="515" spans="1:7" ht="12.75">
      <c r="A515" s="37"/>
      <c r="B515" s="37"/>
      <c r="C515" s="37"/>
      <c r="D515" s="37"/>
      <c r="E515" s="37"/>
      <c r="F515" s="37"/>
      <c r="G515" s="32"/>
    </row>
    <row r="516" spans="1:7" ht="12.75">
      <c r="A516" s="37"/>
      <c r="B516" s="37"/>
      <c r="C516" s="37"/>
      <c r="D516" s="37"/>
      <c r="E516" s="37"/>
      <c r="F516" s="37"/>
      <c r="G516" s="32"/>
    </row>
    <row r="517" spans="1:7" ht="12.75">
      <c r="A517" s="37"/>
      <c r="B517" s="37"/>
      <c r="C517" s="37"/>
      <c r="D517" s="37"/>
      <c r="E517" s="37"/>
      <c r="F517" s="37"/>
      <c r="G517" s="32"/>
    </row>
    <row r="518" spans="1:7" ht="12.75">
      <c r="A518" s="37"/>
      <c r="B518" s="37"/>
      <c r="C518" s="37"/>
      <c r="D518" s="37"/>
      <c r="E518" s="37"/>
      <c r="F518" s="37"/>
      <c r="G518" s="32"/>
    </row>
    <row r="519" spans="1:7" ht="12.75">
      <c r="A519" s="37"/>
      <c r="B519" s="37"/>
      <c r="C519" s="37"/>
      <c r="D519" s="37"/>
      <c r="E519" s="37"/>
      <c r="F519" s="37"/>
      <c r="G519" s="32"/>
    </row>
    <row r="520" spans="1:7" ht="12.75">
      <c r="A520" s="37"/>
      <c r="B520" s="37"/>
      <c r="C520" s="37"/>
      <c r="D520" s="37"/>
      <c r="E520" s="37"/>
      <c r="F520" s="37"/>
      <c r="G520" s="32"/>
    </row>
    <row r="521" spans="1:7" ht="12.75">
      <c r="A521" s="37"/>
      <c r="B521" s="37"/>
      <c r="C521" s="37"/>
      <c r="D521" s="37"/>
      <c r="E521" s="37"/>
      <c r="F521" s="37"/>
      <c r="G521" s="32"/>
    </row>
    <row r="522" spans="1:7" ht="6" customHeight="1">
      <c r="A522" s="37"/>
      <c r="B522" s="37"/>
      <c r="C522" s="37"/>
      <c r="D522" s="37"/>
      <c r="E522" s="37"/>
      <c r="F522" s="37"/>
      <c r="G522" s="32"/>
    </row>
    <row r="523" spans="1:7" ht="12.75">
      <c r="A523" s="259" t="s">
        <v>365</v>
      </c>
      <c r="B523" s="259"/>
      <c r="C523" s="259"/>
      <c r="D523" s="34"/>
      <c r="E523" s="34"/>
      <c r="F523" s="34"/>
      <c r="G523" s="32"/>
    </row>
    <row r="524" spans="1:7" ht="14.25" customHeight="1">
      <c r="A524" s="279" t="s">
        <v>24</v>
      </c>
      <c r="B524" s="260" t="s">
        <v>70</v>
      </c>
      <c r="C524" s="255" t="s">
        <v>23</v>
      </c>
      <c r="D524" s="256"/>
      <c r="E524" s="256"/>
      <c r="F524" s="298"/>
      <c r="G524" s="32"/>
    </row>
    <row r="525" spans="1:7" ht="12.75">
      <c r="A525" s="280"/>
      <c r="B525" s="261"/>
      <c r="C525" s="299" t="s">
        <v>218</v>
      </c>
      <c r="D525" s="300"/>
      <c r="E525" s="299" t="s">
        <v>27</v>
      </c>
      <c r="F525" s="310"/>
      <c r="G525" s="32"/>
    </row>
    <row r="526" spans="1:7" ht="12" customHeight="1">
      <c r="A526" s="281"/>
      <c r="B526" s="254"/>
      <c r="C526" s="51" t="s">
        <v>29</v>
      </c>
      <c r="D526" s="51" t="s">
        <v>30</v>
      </c>
      <c r="E526" s="51" t="s">
        <v>29</v>
      </c>
      <c r="F526" s="54" t="s">
        <v>30</v>
      </c>
      <c r="G526" s="32"/>
    </row>
    <row r="527" spans="1:7" ht="12.75">
      <c r="A527" s="53" t="s">
        <v>31</v>
      </c>
      <c r="B527" s="150">
        <v>9054</v>
      </c>
      <c r="C527" s="150">
        <v>-53</v>
      </c>
      <c r="D527" s="152">
        <v>-0.0058</v>
      </c>
      <c r="E527" s="150">
        <v>1910</v>
      </c>
      <c r="F527" s="152">
        <v>0.2674</v>
      </c>
      <c r="G527" s="32"/>
    </row>
    <row r="528" spans="1:7" ht="12.75">
      <c r="A528" s="42" t="s">
        <v>32</v>
      </c>
      <c r="B528" s="148">
        <v>7706</v>
      </c>
      <c r="C528" s="148">
        <v>-307</v>
      </c>
      <c r="D528" s="149">
        <v>-0.0383</v>
      </c>
      <c r="E528" s="148">
        <v>2258</v>
      </c>
      <c r="F528" s="149">
        <v>0.4145</v>
      </c>
      <c r="G528" s="32"/>
    </row>
    <row r="529" spans="1:7" ht="12.75">
      <c r="A529" s="43" t="s">
        <v>33</v>
      </c>
      <c r="B529" s="151">
        <v>16760</v>
      </c>
      <c r="C529" s="151">
        <v>-360</v>
      </c>
      <c r="D529" s="153">
        <v>-0.021</v>
      </c>
      <c r="E529" s="151">
        <v>4168</v>
      </c>
      <c r="F529" s="153">
        <v>0.331</v>
      </c>
      <c r="G529" s="32"/>
    </row>
    <row r="530" spans="1:7" ht="6" customHeight="1">
      <c r="A530" s="44"/>
      <c r="B530" s="23"/>
      <c r="C530" s="23"/>
      <c r="D530" s="30"/>
      <c r="E530" s="23"/>
      <c r="F530" s="23"/>
      <c r="G530" s="32"/>
    </row>
    <row r="531" spans="1:7" ht="12.75">
      <c r="A531" s="44"/>
      <c r="B531" s="23"/>
      <c r="C531" s="23"/>
      <c r="D531" s="23"/>
      <c r="E531" s="23"/>
      <c r="F531" s="23"/>
      <c r="G531" s="32"/>
    </row>
    <row r="532" spans="1:7" ht="12.75">
      <c r="A532" s="327" t="s">
        <v>366</v>
      </c>
      <c r="B532" s="327"/>
      <c r="C532" s="327"/>
      <c r="D532" s="34"/>
      <c r="E532" s="34"/>
      <c r="F532" s="34"/>
      <c r="G532" s="32"/>
    </row>
    <row r="533" spans="1:7" ht="12.75" customHeight="1">
      <c r="A533" s="318" t="s">
        <v>24</v>
      </c>
      <c r="B533" s="315" t="s">
        <v>71</v>
      </c>
      <c r="C533" s="321" t="s">
        <v>23</v>
      </c>
      <c r="D533" s="256"/>
      <c r="E533" s="256"/>
      <c r="F533" s="298"/>
      <c r="G533" s="32"/>
    </row>
    <row r="534" spans="1:7" ht="12.75">
      <c r="A534" s="319"/>
      <c r="B534" s="316"/>
      <c r="C534" s="299" t="s">
        <v>218</v>
      </c>
      <c r="D534" s="300"/>
      <c r="E534" s="299" t="s">
        <v>27</v>
      </c>
      <c r="F534" s="310"/>
      <c r="G534" s="32"/>
    </row>
    <row r="535" spans="1:7" ht="12" customHeight="1">
      <c r="A535" s="320"/>
      <c r="B535" s="317"/>
      <c r="C535" s="51" t="s">
        <v>29</v>
      </c>
      <c r="D535" s="51" t="s">
        <v>30</v>
      </c>
      <c r="E535" s="51" t="s">
        <v>29</v>
      </c>
      <c r="F535" s="54" t="s">
        <v>30</v>
      </c>
      <c r="G535" s="32"/>
    </row>
    <row r="536" spans="1:7" ht="12.75">
      <c r="A536" s="53" t="s">
        <v>31</v>
      </c>
      <c r="B536" s="150">
        <v>10856</v>
      </c>
      <c r="C536" s="150">
        <v>561</v>
      </c>
      <c r="D536" s="152" t="s">
        <v>502</v>
      </c>
      <c r="E536" s="150">
        <v>2411</v>
      </c>
      <c r="F536" s="152" t="s">
        <v>505</v>
      </c>
      <c r="G536" s="32"/>
    </row>
    <row r="537" spans="1:7" ht="12.75">
      <c r="A537" s="42" t="s">
        <v>32</v>
      </c>
      <c r="B537" s="148">
        <v>9260</v>
      </c>
      <c r="C537" s="148">
        <v>29</v>
      </c>
      <c r="D537" s="149" t="s">
        <v>503</v>
      </c>
      <c r="E537" s="148">
        <v>2786</v>
      </c>
      <c r="F537" s="149" t="s">
        <v>506</v>
      </c>
      <c r="G537" s="32"/>
    </row>
    <row r="538" spans="1:7" ht="12.75">
      <c r="A538" s="43" t="s">
        <v>33</v>
      </c>
      <c r="B538" s="151">
        <v>20116</v>
      </c>
      <c r="C538" s="151">
        <v>590</v>
      </c>
      <c r="D538" s="153" t="s">
        <v>504</v>
      </c>
      <c r="E538" s="151">
        <v>5197</v>
      </c>
      <c r="F538" s="153" t="s">
        <v>507</v>
      </c>
      <c r="G538" s="32"/>
    </row>
    <row r="539" spans="1:7" ht="12.75">
      <c r="A539" s="33"/>
      <c r="B539" s="34"/>
      <c r="C539" s="34"/>
      <c r="D539" s="34"/>
      <c r="E539" s="34"/>
      <c r="F539" s="34"/>
      <c r="G539" s="32"/>
    </row>
    <row r="540" spans="1:7" ht="12.75">
      <c r="A540" s="34"/>
      <c r="B540" s="34"/>
      <c r="C540" s="34"/>
      <c r="D540" s="34"/>
      <c r="E540" s="34"/>
      <c r="F540" s="34"/>
      <c r="G540" s="32"/>
    </row>
    <row r="541" spans="1:7" ht="12.75">
      <c r="A541" s="34"/>
      <c r="B541" s="34"/>
      <c r="C541" s="34"/>
      <c r="D541" s="34"/>
      <c r="E541" s="34"/>
      <c r="F541" s="34"/>
      <c r="G541" s="32"/>
    </row>
    <row r="542" spans="1:7" ht="12.75">
      <c r="A542" s="34"/>
      <c r="B542" s="34"/>
      <c r="C542" s="34"/>
      <c r="D542" s="34"/>
      <c r="E542" s="34"/>
      <c r="F542" s="34"/>
      <c r="G542" s="32"/>
    </row>
    <row r="543" spans="1:7" ht="12.75">
      <c r="A543" s="34"/>
      <c r="B543" s="34"/>
      <c r="C543" s="34"/>
      <c r="D543" s="34"/>
      <c r="E543" s="34"/>
      <c r="F543" s="34"/>
      <c r="G543" s="32"/>
    </row>
    <row r="544" spans="1:7" ht="12.75">
      <c r="A544" s="34"/>
      <c r="B544" s="34"/>
      <c r="C544" s="34"/>
      <c r="D544" s="34"/>
      <c r="E544" s="34"/>
      <c r="F544" s="34"/>
      <c r="G544" s="32"/>
    </row>
    <row r="545" spans="1:8" ht="12.75">
      <c r="A545" s="34"/>
      <c r="B545" s="34"/>
      <c r="C545" s="34"/>
      <c r="D545" s="34"/>
      <c r="E545" s="34"/>
      <c r="F545" s="34"/>
      <c r="G545" s="32"/>
      <c r="H545" t="s">
        <v>229</v>
      </c>
    </row>
    <row r="546" spans="1:7" ht="12.75">
      <c r="A546" s="34"/>
      <c r="B546" s="34"/>
      <c r="C546" s="34"/>
      <c r="D546" s="34"/>
      <c r="E546" s="34"/>
      <c r="F546" s="34"/>
      <c r="G546" s="32"/>
    </row>
    <row r="547" spans="1:7" ht="12.75">
      <c r="A547" s="34"/>
      <c r="B547" s="34"/>
      <c r="C547" s="34"/>
      <c r="D547" s="34"/>
      <c r="E547" s="34"/>
      <c r="F547" s="34"/>
      <c r="G547" s="32"/>
    </row>
    <row r="548" spans="1:7" ht="12.75">
      <c r="A548" s="34"/>
      <c r="B548" s="34"/>
      <c r="C548" s="34"/>
      <c r="D548" s="34"/>
      <c r="E548" s="34"/>
      <c r="F548" s="34"/>
      <c r="G548" s="32"/>
    </row>
    <row r="549" spans="1:7" ht="12.75">
      <c r="A549" s="34"/>
      <c r="B549" s="34"/>
      <c r="C549" s="34"/>
      <c r="D549" s="34"/>
      <c r="E549" s="34"/>
      <c r="F549" s="34"/>
      <c r="G549" s="32"/>
    </row>
    <row r="550" spans="1:7" ht="12.75">
      <c r="A550" s="34"/>
      <c r="B550" s="34"/>
      <c r="C550" s="34"/>
      <c r="D550" s="34"/>
      <c r="E550" s="34"/>
      <c r="F550" s="34"/>
      <c r="G550" s="32"/>
    </row>
    <row r="551" spans="1:7" ht="12.75">
      <c r="A551" s="34"/>
      <c r="B551" s="34"/>
      <c r="C551" s="34"/>
      <c r="D551" s="34"/>
      <c r="E551" s="34"/>
      <c r="F551" s="34"/>
      <c r="G551" s="32"/>
    </row>
    <row r="552" spans="1:7" ht="12.75">
      <c r="A552" s="34"/>
      <c r="B552" s="34"/>
      <c r="C552" s="34"/>
      <c r="D552" s="34"/>
      <c r="E552" s="34"/>
      <c r="F552" s="34"/>
      <c r="G552" s="32"/>
    </row>
    <row r="553" spans="1:7" ht="51" customHeight="1">
      <c r="A553" s="34"/>
      <c r="B553" s="34"/>
      <c r="C553" s="34"/>
      <c r="D553" s="34"/>
      <c r="E553" s="34"/>
      <c r="F553" s="34"/>
      <c r="G553" s="32"/>
    </row>
    <row r="554" spans="1:7" ht="12.75">
      <c r="A554" s="311" t="s">
        <v>367</v>
      </c>
      <c r="B554" s="311"/>
      <c r="C554" s="311"/>
      <c r="D554" s="311"/>
      <c r="E554" s="37"/>
      <c r="F554" s="37"/>
      <c r="G554" s="32"/>
    </row>
    <row r="555" spans="1:7" ht="22.5" customHeight="1">
      <c r="A555" s="50" t="s">
        <v>2</v>
      </c>
      <c r="B555" s="50" t="s">
        <v>230</v>
      </c>
      <c r="C555" s="50" t="s">
        <v>228</v>
      </c>
      <c r="D555" s="50" t="s">
        <v>69</v>
      </c>
      <c r="E555" s="32"/>
      <c r="F555" s="32"/>
      <c r="G555" s="32"/>
    </row>
    <row r="556" spans="1:7" ht="12.75">
      <c r="A556" s="42" t="s">
        <v>31</v>
      </c>
      <c r="B556" s="149">
        <v>0.834</v>
      </c>
      <c r="C556" s="149">
        <v>0.8846</v>
      </c>
      <c r="D556" s="149">
        <v>0.8459</v>
      </c>
      <c r="E556" s="32"/>
      <c r="F556" s="32"/>
      <c r="G556" s="32"/>
    </row>
    <row r="557" spans="1:7" ht="12.75">
      <c r="A557" s="42" t="s">
        <v>32</v>
      </c>
      <c r="B557" s="149">
        <v>0.8322</v>
      </c>
      <c r="C557" s="149">
        <v>0.868</v>
      </c>
      <c r="D557" s="149">
        <v>0.8415</v>
      </c>
      <c r="E557" s="32"/>
      <c r="F557" s="32"/>
      <c r="G557" s="32"/>
    </row>
    <row r="558" spans="1:7" ht="12.75">
      <c r="A558" s="43" t="s">
        <v>33</v>
      </c>
      <c r="B558" s="153">
        <v>0.8332</v>
      </c>
      <c r="C558" s="153">
        <v>0.8768</v>
      </c>
      <c r="D558" s="153">
        <v>0.844</v>
      </c>
      <c r="E558" s="36"/>
      <c r="F558" s="36"/>
      <c r="G558" s="36"/>
    </row>
    <row r="559" spans="1:7" ht="12.75">
      <c r="A559" s="44"/>
      <c r="B559" s="23"/>
      <c r="C559" s="30"/>
      <c r="D559" s="23"/>
      <c r="E559" s="36"/>
      <c r="F559" s="36"/>
      <c r="G559" s="36"/>
    </row>
    <row r="560" spans="1:7" s="13" customFormat="1" ht="12.75">
      <c r="A560" s="44"/>
      <c r="B560" s="32"/>
      <c r="C560" s="32"/>
      <c r="D560" s="32"/>
      <c r="E560" s="32"/>
      <c r="F560" s="32"/>
      <c r="G560" s="32"/>
    </row>
    <row r="561" spans="1:7" ht="12.75">
      <c r="A561" s="259" t="s">
        <v>368</v>
      </c>
      <c r="B561" s="259"/>
      <c r="C561" s="259"/>
      <c r="D561" s="259"/>
      <c r="E561" s="34"/>
      <c r="F561" s="34"/>
      <c r="G561" s="32"/>
    </row>
    <row r="562" spans="1:7" ht="14.25" customHeight="1">
      <c r="A562" s="268" t="s">
        <v>72</v>
      </c>
      <c r="B562" s="268" t="s">
        <v>70</v>
      </c>
      <c r="C562" s="268" t="s">
        <v>23</v>
      </c>
      <c r="D562" s="268"/>
      <c r="E562" s="268"/>
      <c r="F562" s="268"/>
      <c r="G562" s="32"/>
    </row>
    <row r="563" spans="1:7" ht="12.75">
      <c r="A563" s="268"/>
      <c r="B563" s="268"/>
      <c r="C563" s="268" t="s">
        <v>218</v>
      </c>
      <c r="D563" s="268"/>
      <c r="E563" s="268" t="s">
        <v>27</v>
      </c>
      <c r="F563" s="268"/>
      <c r="G563" s="32"/>
    </row>
    <row r="564" spans="1:7" ht="10.5" customHeight="1">
      <c r="A564" s="268"/>
      <c r="B564" s="268"/>
      <c r="C564" s="55" t="s">
        <v>29</v>
      </c>
      <c r="D564" s="55" t="s">
        <v>30</v>
      </c>
      <c r="E564" s="55" t="s">
        <v>29</v>
      </c>
      <c r="F564" s="55" t="s">
        <v>30</v>
      </c>
      <c r="G564" s="32"/>
    </row>
    <row r="565" spans="1:7" ht="12.75" customHeight="1">
      <c r="A565" s="53" t="s">
        <v>107</v>
      </c>
      <c r="B565" s="150">
        <v>1406</v>
      </c>
      <c r="C565" s="150">
        <v>-190</v>
      </c>
      <c r="D565" s="152">
        <v>-0.119</v>
      </c>
      <c r="E565" s="150">
        <v>157</v>
      </c>
      <c r="F565" s="152">
        <v>0.1257</v>
      </c>
      <c r="G565" s="32"/>
    </row>
    <row r="566" spans="1:7" ht="12.75">
      <c r="A566" s="42" t="s">
        <v>108</v>
      </c>
      <c r="B566" s="148">
        <v>3962</v>
      </c>
      <c r="C566" s="148">
        <v>-131</v>
      </c>
      <c r="D566" s="149">
        <v>-0.032</v>
      </c>
      <c r="E566" s="148">
        <v>1159</v>
      </c>
      <c r="F566" s="149">
        <v>0.4134</v>
      </c>
      <c r="G566" s="32"/>
    </row>
    <row r="567" spans="1:7" ht="12.75">
      <c r="A567" s="42" t="s">
        <v>109</v>
      </c>
      <c r="B567" s="148">
        <v>3462</v>
      </c>
      <c r="C567" s="148">
        <v>-117</v>
      </c>
      <c r="D567" s="149">
        <v>-0.0327</v>
      </c>
      <c r="E567" s="148">
        <v>724</v>
      </c>
      <c r="F567" s="149">
        <v>0.2644</v>
      </c>
      <c r="G567" s="32"/>
    </row>
    <row r="568" spans="1:7" ht="12.75">
      <c r="A568" s="42" t="s">
        <v>110</v>
      </c>
      <c r="B568" s="148">
        <v>5643</v>
      </c>
      <c r="C568" s="148">
        <v>32</v>
      </c>
      <c r="D568" s="149">
        <v>0.0057</v>
      </c>
      <c r="E568" s="148">
        <v>1353</v>
      </c>
      <c r="F568" s="149">
        <v>0.3154</v>
      </c>
      <c r="G568" s="32"/>
    </row>
    <row r="569" spans="1:7" ht="12.75">
      <c r="A569" s="42" t="s">
        <v>111</v>
      </c>
      <c r="B569" s="148">
        <v>2287</v>
      </c>
      <c r="C569" s="148">
        <v>46</v>
      </c>
      <c r="D569" s="149">
        <v>0.0205</v>
      </c>
      <c r="E569" s="148">
        <v>775</v>
      </c>
      <c r="F569" s="149">
        <v>0.5126</v>
      </c>
      <c r="G569" s="32"/>
    </row>
    <row r="570" spans="1:7" ht="12.75">
      <c r="A570" s="43" t="s">
        <v>33</v>
      </c>
      <c r="B570" s="151">
        <v>16760</v>
      </c>
      <c r="C570" s="151">
        <v>-360</v>
      </c>
      <c r="D570" s="153">
        <v>-0.021</v>
      </c>
      <c r="E570" s="151">
        <v>4168</v>
      </c>
      <c r="F570" s="153">
        <v>0.331</v>
      </c>
      <c r="G570" s="32"/>
    </row>
    <row r="571" spans="1:7" ht="12.75">
      <c r="A571" s="44"/>
      <c r="B571" s="23"/>
      <c r="C571" s="23"/>
      <c r="D571" s="30"/>
      <c r="E571" s="23"/>
      <c r="F571" s="23"/>
      <c r="G571" s="32"/>
    </row>
    <row r="572" spans="1:7" ht="12.75">
      <c r="A572" s="44"/>
      <c r="B572" s="45"/>
      <c r="C572" s="45"/>
      <c r="D572" s="46"/>
      <c r="E572" s="45"/>
      <c r="F572" s="45"/>
      <c r="G572" s="32"/>
    </row>
    <row r="573" spans="1:7" ht="12.75">
      <c r="A573" s="259" t="s">
        <v>369</v>
      </c>
      <c r="B573" s="259"/>
      <c r="C573" s="259"/>
      <c r="D573" s="34"/>
      <c r="E573" s="34"/>
      <c r="F573" s="34"/>
      <c r="G573" s="32"/>
    </row>
    <row r="574" spans="1:7" ht="15.75" customHeight="1">
      <c r="A574" s="268" t="s">
        <v>72</v>
      </c>
      <c r="B574" s="312" t="s">
        <v>71</v>
      </c>
      <c r="C574" s="255" t="s">
        <v>23</v>
      </c>
      <c r="D574" s="256"/>
      <c r="E574" s="256"/>
      <c r="F574" s="298"/>
      <c r="G574" s="32"/>
    </row>
    <row r="575" spans="1:7" ht="12.75" customHeight="1">
      <c r="A575" s="268"/>
      <c r="B575" s="313"/>
      <c r="C575" s="299" t="s">
        <v>218</v>
      </c>
      <c r="D575" s="300"/>
      <c r="E575" s="299" t="s">
        <v>27</v>
      </c>
      <c r="F575" s="300"/>
      <c r="G575" s="32"/>
    </row>
    <row r="576" spans="1:7" ht="12" customHeight="1">
      <c r="A576" s="268"/>
      <c r="B576" s="314"/>
      <c r="C576" s="50" t="s">
        <v>29</v>
      </c>
      <c r="D576" s="50" t="s">
        <v>30</v>
      </c>
      <c r="E576" s="50" t="s">
        <v>29</v>
      </c>
      <c r="F576" s="50" t="s">
        <v>30</v>
      </c>
      <c r="G576" s="32"/>
    </row>
    <row r="577" spans="1:7" ht="12.75">
      <c r="A577" s="53" t="s">
        <v>107</v>
      </c>
      <c r="B577" s="148">
        <v>1548</v>
      </c>
      <c r="C577" s="148">
        <v>-181</v>
      </c>
      <c r="D577" s="149" t="s">
        <v>508</v>
      </c>
      <c r="E577" s="148">
        <v>168</v>
      </c>
      <c r="F577" s="149" t="s">
        <v>513</v>
      </c>
      <c r="G577" s="32"/>
    </row>
    <row r="578" spans="1:7" ht="12.75">
      <c r="A578" s="42" t="s">
        <v>108</v>
      </c>
      <c r="B578" s="148">
        <v>4562</v>
      </c>
      <c r="C578" s="148">
        <v>54</v>
      </c>
      <c r="D578" s="149" t="s">
        <v>509</v>
      </c>
      <c r="E578" s="148">
        <v>1347</v>
      </c>
      <c r="F578" s="149" t="s">
        <v>274</v>
      </c>
      <c r="G578" s="32"/>
    </row>
    <row r="579" spans="1:7" ht="12.75">
      <c r="A579" s="42" t="s">
        <v>109</v>
      </c>
      <c r="B579" s="148">
        <v>4158</v>
      </c>
      <c r="C579" s="148">
        <v>86</v>
      </c>
      <c r="D579" s="149" t="s">
        <v>510</v>
      </c>
      <c r="E579" s="148">
        <v>918</v>
      </c>
      <c r="F579" s="149" t="s">
        <v>514</v>
      </c>
      <c r="G579" s="32"/>
    </row>
    <row r="580" spans="1:7" ht="12.75">
      <c r="A580" s="42" t="s">
        <v>110</v>
      </c>
      <c r="B580" s="148">
        <v>6921</v>
      </c>
      <c r="C580" s="148">
        <v>418</v>
      </c>
      <c r="D580" s="149" t="s">
        <v>511</v>
      </c>
      <c r="E580" s="148">
        <v>1797</v>
      </c>
      <c r="F580" s="149" t="s">
        <v>276</v>
      </c>
      <c r="G580" s="32"/>
    </row>
    <row r="581" spans="1:7" ht="12.75">
      <c r="A581" s="42" t="s">
        <v>111</v>
      </c>
      <c r="B581" s="148">
        <v>2927</v>
      </c>
      <c r="C581" s="148">
        <v>213</v>
      </c>
      <c r="D581" s="149" t="s">
        <v>512</v>
      </c>
      <c r="E581" s="148">
        <v>967</v>
      </c>
      <c r="F581" s="149" t="s">
        <v>515</v>
      </c>
      <c r="G581" s="32"/>
    </row>
    <row r="582" spans="1:7" ht="12.75">
      <c r="A582" s="43" t="s">
        <v>33</v>
      </c>
      <c r="B582" s="151">
        <v>20116</v>
      </c>
      <c r="C582" s="151">
        <v>590</v>
      </c>
      <c r="D582" s="153" t="s">
        <v>504</v>
      </c>
      <c r="E582" s="151">
        <v>5197</v>
      </c>
      <c r="F582" s="153" t="s">
        <v>507</v>
      </c>
      <c r="G582" s="36"/>
    </row>
    <row r="583" spans="1:7" s="13" customFormat="1" ht="12.75">
      <c r="A583" s="33"/>
      <c r="B583" s="33"/>
      <c r="C583" s="33"/>
      <c r="D583" s="33"/>
      <c r="E583" s="33"/>
      <c r="F583" s="33"/>
      <c r="G583" s="32"/>
    </row>
    <row r="584" spans="1:7" ht="12.75">
      <c r="A584" s="34"/>
      <c r="B584" s="34"/>
      <c r="C584" s="34"/>
      <c r="D584" s="34"/>
      <c r="E584" s="34"/>
      <c r="F584" s="34"/>
      <c r="G584" s="32"/>
    </row>
    <row r="585" spans="1:7" ht="12.75">
      <c r="A585" s="34"/>
      <c r="B585" s="34"/>
      <c r="C585" s="34"/>
      <c r="D585" s="34"/>
      <c r="E585" s="34"/>
      <c r="F585" s="34"/>
      <c r="G585" s="32"/>
    </row>
    <row r="586" spans="1:7" ht="12.75">
      <c r="A586" s="34"/>
      <c r="B586" s="34"/>
      <c r="C586" s="34"/>
      <c r="D586" s="34"/>
      <c r="E586" s="34"/>
      <c r="F586" s="34"/>
      <c r="G586" s="32"/>
    </row>
    <row r="587" spans="1:7" ht="12.75">
      <c r="A587" s="34"/>
      <c r="B587" s="34"/>
      <c r="C587" s="34"/>
      <c r="D587" s="34"/>
      <c r="E587" s="34"/>
      <c r="F587" s="34"/>
      <c r="G587" s="32"/>
    </row>
    <row r="588" spans="1:7" ht="12.75">
      <c r="A588" s="34"/>
      <c r="B588" s="34"/>
      <c r="C588" s="34"/>
      <c r="D588" s="34"/>
      <c r="E588" s="34"/>
      <c r="F588" s="34"/>
      <c r="G588" s="32"/>
    </row>
    <row r="589" spans="1:7" ht="12.75">
      <c r="A589" s="34"/>
      <c r="B589" s="34"/>
      <c r="C589" s="34"/>
      <c r="D589" s="34"/>
      <c r="E589" s="34"/>
      <c r="F589" s="34"/>
      <c r="G589" s="32"/>
    </row>
    <row r="590" spans="1:7" ht="12.75">
      <c r="A590" s="34"/>
      <c r="B590" s="34"/>
      <c r="C590" s="34"/>
      <c r="D590" s="34"/>
      <c r="E590" s="34"/>
      <c r="F590" s="34"/>
      <c r="G590" s="32"/>
    </row>
    <row r="591" spans="1:7" ht="12.75">
      <c r="A591" s="34"/>
      <c r="B591" s="34"/>
      <c r="C591" s="34"/>
      <c r="D591" s="34"/>
      <c r="E591" s="34"/>
      <c r="F591" s="34"/>
      <c r="G591" s="32"/>
    </row>
    <row r="592" spans="1:7" ht="12.75">
      <c r="A592" s="34"/>
      <c r="B592" s="34"/>
      <c r="C592" s="34"/>
      <c r="D592" s="34"/>
      <c r="E592" s="34"/>
      <c r="F592" s="34"/>
      <c r="G592" s="32"/>
    </row>
    <row r="593" spans="1:7" ht="12.75">
      <c r="A593" s="34"/>
      <c r="B593" s="34"/>
      <c r="C593" s="34"/>
      <c r="D593" s="34"/>
      <c r="E593" s="34"/>
      <c r="F593" s="34"/>
      <c r="G593" s="32"/>
    </row>
    <row r="594" spans="1:7" ht="12.75">
      <c r="A594" s="34"/>
      <c r="B594" s="34"/>
      <c r="C594" s="34"/>
      <c r="D594" s="34"/>
      <c r="E594" s="34"/>
      <c r="F594" s="34"/>
      <c r="G594" s="32"/>
    </row>
    <row r="595" spans="1:7" ht="12.75">
      <c r="A595" s="34"/>
      <c r="B595" s="34"/>
      <c r="C595" s="34"/>
      <c r="D595" s="34"/>
      <c r="E595" s="34"/>
      <c r="F595" s="34"/>
      <c r="G595" s="32"/>
    </row>
    <row r="596" spans="1:7" ht="12.75">
      <c r="A596" s="34"/>
      <c r="B596" s="34"/>
      <c r="C596" s="34"/>
      <c r="D596" s="34"/>
      <c r="E596" s="34"/>
      <c r="F596" s="34"/>
      <c r="G596" s="32"/>
    </row>
    <row r="597" spans="1:7" ht="12.75">
      <c r="A597" s="34"/>
      <c r="B597" s="34"/>
      <c r="C597" s="34"/>
      <c r="D597" s="34"/>
      <c r="E597" s="34"/>
      <c r="F597" s="34"/>
      <c r="G597" s="32"/>
    </row>
    <row r="598" spans="1:7" ht="12.75">
      <c r="A598" s="34"/>
      <c r="B598" s="34"/>
      <c r="C598" s="34"/>
      <c r="D598" s="34"/>
      <c r="E598" s="34"/>
      <c r="F598" s="34"/>
      <c r="G598" s="32"/>
    </row>
    <row r="599" spans="1:7" ht="12.75">
      <c r="A599" s="34"/>
      <c r="B599" s="34"/>
      <c r="C599" s="34"/>
      <c r="D599" s="34"/>
      <c r="E599" s="34"/>
      <c r="F599" s="34"/>
      <c r="G599" s="32"/>
    </row>
    <row r="600" spans="1:7" ht="12.75">
      <c r="A600" s="34"/>
      <c r="B600" s="34"/>
      <c r="C600" s="34"/>
      <c r="D600" s="34"/>
      <c r="E600" s="34"/>
      <c r="F600" s="34"/>
      <c r="G600" s="32"/>
    </row>
    <row r="601" spans="1:7" ht="12.75">
      <c r="A601" s="34"/>
      <c r="B601" s="34"/>
      <c r="C601" s="34"/>
      <c r="D601" s="34"/>
      <c r="E601" s="34"/>
      <c r="F601" s="34"/>
      <c r="G601" s="32"/>
    </row>
    <row r="602" spans="1:7" ht="12.75">
      <c r="A602" s="34"/>
      <c r="B602" s="34"/>
      <c r="C602" s="34"/>
      <c r="D602" s="34"/>
      <c r="E602" s="34"/>
      <c r="F602" s="34"/>
      <c r="G602" s="32"/>
    </row>
    <row r="603" spans="1:7" ht="12.75">
      <c r="A603" s="272" t="s">
        <v>370</v>
      </c>
      <c r="B603" s="272"/>
      <c r="C603" s="272"/>
      <c r="D603" s="272"/>
      <c r="E603" s="273"/>
      <c r="F603" s="39"/>
      <c r="G603" s="32"/>
    </row>
    <row r="604" spans="1:7" ht="22.5" customHeight="1">
      <c r="A604" s="50" t="s">
        <v>2</v>
      </c>
      <c r="B604" s="50" t="s">
        <v>68</v>
      </c>
      <c r="C604" s="50" t="s">
        <v>228</v>
      </c>
      <c r="D604" s="50" t="s">
        <v>69</v>
      </c>
      <c r="E604" s="32"/>
      <c r="F604" s="32"/>
      <c r="G604" s="32"/>
    </row>
    <row r="605" spans="1:7" ht="12.75">
      <c r="A605" s="42" t="s">
        <v>107</v>
      </c>
      <c r="B605" s="149">
        <f>B565/B577</f>
        <v>0.9082687338501292</v>
      </c>
      <c r="C605" s="149">
        <v>0.9231</v>
      </c>
      <c r="D605" s="149">
        <v>0.9051</v>
      </c>
      <c r="E605" s="32"/>
      <c r="F605" s="32"/>
      <c r="G605" s="32"/>
    </row>
    <row r="606" spans="1:7" ht="12.75">
      <c r="A606" s="42" t="s">
        <v>108</v>
      </c>
      <c r="B606" s="149">
        <f>B566/B578</f>
        <v>0.868478737395879</v>
      </c>
      <c r="C606" s="149">
        <v>0.9079</v>
      </c>
      <c r="D606" s="149">
        <v>0.8718</v>
      </c>
      <c r="E606" s="32"/>
      <c r="F606" s="32"/>
      <c r="G606" s="32"/>
    </row>
    <row r="607" spans="1:7" ht="12.75">
      <c r="A607" s="42" t="s">
        <v>109</v>
      </c>
      <c r="B607" s="149">
        <f>B567/B579</f>
        <v>0.8326118326118326</v>
      </c>
      <c r="C607" s="149">
        <v>0.8789</v>
      </c>
      <c r="D607" s="149">
        <v>0.8451</v>
      </c>
      <c r="E607" s="32"/>
      <c r="F607" s="32"/>
      <c r="G607" s="32"/>
    </row>
    <row r="608" spans="1:7" ht="12.75">
      <c r="A608" s="42" t="s">
        <v>110</v>
      </c>
      <c r="B608" s="149">
        <f>B568/B580</f>
        <v>0.8153446033810143</v>
      </c>
      <c r="C608" s="149">
        <v>0.8628</v>
      </c>
      <c r="D608" s="149">
        <v>0.8372</v>
      </c>
      <c r="E608" s="32"/>
      <c r="F608" s="32"/>
      <c r="G608" s="32"/>
    </row>
    <row r="609" spans="1:7" ht="12.75">
      <c r="A609" s="42" t="s">
        <v>111</v>
      </c>
      <c r="B609" s="149">
        <f>B569/B581</f>
        <v>0.7813460881448582</v>
      </c>
      <c r="C609" s="149">
        <v>0.8257</v>
      </c>
      <c r="D609" s="149">
        <v>0.7714</v>
      </c>
      <c r="E609" s="32"/>
      <c r="F609" s="32"/>
      <c r="G609" s="32"/>
    </row>
    <row r="610" spans="1:7" ht="12.75">
      <c r="A610" s="43" t="s">
        <v>33</v>
      </c>
      <c r="B610" s="153">
        <v>0.8332</v>
      </c>
      <c r="C610" s="153">
        <v>0.8768</v>
      </c>
      <c r="D610" s="153">
        <v>0.844</v>
      </c>
      <c r="E610" s="32"/>
      <c r="F610" s="32"/>
      <c r="G610" s="32"/>
    </row>
    <row r="611" spans="1:7" ht="12.75">
      <c r="A611" s="44"/>
      <c r="B611" s="23"/>
      <c r="C611" s="30"/>
      <c r="D611" s="23"/>
      <c r="E611" s="32"/>
      <c r="F611" s="32"/>
      <c r="G611" s="32"/>
    </row>
    <row r="612" spans="1:7" ht="48" customHeight="1">
      <c r="A612" s="44"/>
      <c r="B612" s="23"/>
      <c r="C612" s="30"/>
      <c r="D612" s="23"/>
      <c r="E612" s="32"/>
      <c r="F612" s="32"/>
      <c r="G612" s="32"/>
    </row>
    <row r="613" spans="1:7" ht="12.75" customHeight="1">
      <c r="A613" s="259" t="s">
        <v>371</v>
      </c>
      <c r="B613" s="259"/>
      <c r="C613" s="38"/>
      <c r="D613" s="38"/>
      <c r="E613" s="38"/>
      <c r="F613" s="38"/>
      <c r="G613" s="32"/>
    </row>
    <row r="614" spans="1:7" ht="15.75" customHeight="1">
      <c r="A614" s="322" t="s">
        <v>73</v>
      </c>
      <c r="B614" s="322" t="s">
        <v>59</v>
      </c>
      <c r="C614" s="290" t="s">
        <v>23</v>
      </c>
      <c r="D614" s="291"/>
      <c r="E614" s="291"/>
      <c r="F614" s="292"/>
      <c r="G614" s="32"/>
    </row>
    <row r="615" spans="1:7" ht="12.75">
      <c r="A615" s="264"/>
      <c r="B615" s="264"/>
      <c r="C615" s="290" t="s">
        <v>26</v>
      </c>
      <c r="D615" s="292"/>
      <c r="E615" s="290" t="s">
        <v>27</v>
      </c>
      <c r="F615" s="292"/>
      <c r="G615" s="32"/>
    </row>
    <row r="616" spans="1:7" ht="12.75" customHeight="1">
      <c r="A616" s="323"/>
      <c r="B616" s="323"/>
      <c r="C616" s="50" t="s">
        <v>29</v>
      </c>
      <c r="D616" s="50" t="s">
        <v>30</v>
      </c>
      <c r="E616" s="50" t="s">
        <v>29</v>
      </c>
      <c r="F616" s="50" t="s">
        <v>30</v>
      </c>
      <c r="G616" s="32"/>
    </row>
    <row r="617" spans="1:7" ht="12.75">
      <c r="A617" s="42" t="s">
        <v>22</v>
      </c>
      <c r="B617" s="148">
        <v>642</v>
      </c>
      <c r="C617" s="148">
        <v>137</v>
      </c>
      <c r="D617" s="149" t="s">
        <v>516</v>
      </c>
      <c r="E617" s="148">
        <v>142</v>
      </c>
      <c r="F617" s="149" t="s">
        <v>531</v>
      </c>
      <c r="G617" s="32"/>
    </row>
    <row r="618" spans="1:7" ht="12.75">
      <c r="A618" s="42" t="s">
        <v>21</v>
      </c>
      <c r="B618" s="148">
        <v>648</v>
      </c>
      <c r="C618" s="148">
        <v>96</v>
      </c>
      <c r="D618" s="149" t="s">
        <v>517</v>
      </c>
      <c r="E618" s="148">
        <v>147</v>
      </c>
      <c r="F618" s="149" t="s">
        <v>532</v>
      </c>
      <c r="G618" s="32"/>
    </row>
    <row r="619" spans="1:7" ht="12.75">
      <c r="A619" s="42" t="s">
        <v>20</v>
      </c>
      <c r="B619" s="148">
        <v>13</v>
      </c>
      <c r="C619" s="148">
        <v>-2</v>
      </c>
      <c r="D619" s="149" t="s">
        <v>518</v>
      </c>
      <c r="E619" s="148">
        <v>4</v>
      </c>
      <c r="F619" s="149" t="s">
        <v>533</v>
      </c>
      <c r="G619" s="32"/>
    </row>
    <row r="620" spans="1:7" ht="21.75">
      <c r="A620" s="42" t="s">
        <v>19</v>
      </c>
      <c r="B620" s="148">
        <v>454</v>
      </c>
      <c r="C620" s="148">
        <v>52</v>
      </c>
      <c r="D620" s="149" t="s">
        <v>519</v>
      </c>
      <c r="E620" s="148">
        <v>79</v>
      </c>
      <c r="F620" s="149" t="s">
        <v>534</v>
      </c>
      <c r="G620" s="32"/>
    </row>
    <row r="621" spans="1:7" ht="12.75">
      <c r="A621" s="42" t="s">
        <v>18</v>
      </c>
      <c r="B621" s="148">
        <v>0</v>
      </c>
      <c r="C621" s="148">
        <v>-3</v>
      </c>
      <c r="D621" s="149" t="s">
        <v>520</v>
      </c>
      <c r="E621" s="148" t="s">
        <v>44</v>
      </c>
      <c r="F621" s="149" t="s">
        <v>44</v>
      </c>
      <c r="G621" s="32"/>
    </row>
    <row r="622" spans="1:7" ht="21.75">
      <c r="A622" s="42" t="s">
        <v>17</v>
      </c>
      <c r="B622" s="148">
        <v>1</v>
      </c>
      <c r="C622" s="148">
        <v>0</v>
      </c>
      <c r="D622" s="149">
        <v>0</v>
      </c>
      <c r="E622" s="148">
        <v>-1</v>
      </c>
      <c r="F622" s="149" t="s">
        <v>518</v>
      </c>
      <c r="G622" s="32"/>
    </row>
    <row r="623" spans="1:7" ht="12.75">
      <c r="A623" s="42" t="s">
        <v>16</v>
      </c>
      <c r="B623" s="148">
        <v>1598</v>
      </c>
      <c r="C623" s="148">
        <v>670</v>
      </c>
      <c r="D623" s="149" t="s">
        <v>521</v>
      </c>
      <c r="E623" s="148">
        <v>658</v>
      </c>
      <c r="F623" s="149" t="s">
        <v>410</v>
      </c>
      <c r="G623" s="32"/>
    </row>
    <row r="624" spans="1:7" ht="12.75">
      <c r="A624" s="47"/>
      <c r="B624" s="154"/>
      <c r="C624" s="142"/>
      <c r="D624" s="143"/>
      <c r="E624" s="142"/>
      <c r="F624" s="144"/>
      <c r="G624" s="32"/>
    </row>
    <row r="625" spans="1:7" ht="12.75">
      <c r="A625" s="42" t="s">
        <v>15</v>
      </c>
      <c r="B625" s="154">
        <v>52</v>
      </c>
      <c r="C625" s="148">
        <v>-28</v>
      </c>
      <c r="D625" s="149" t="s">
        <v>522</v>
      </c>
      <c r="E625" s="148">
        <v>-3</v>
      </c>
      <c r="F625" s="149" t="s">
        <v>520</v>
      </c>
      <c r="G625" s="32"/>
    </row>
    <row r="626" spans="1:7" ht="12.75">
      <c r="A626" s="42" t="s">
        <v>14</v>
      </c>
      <c r="B626" s="148">
        <v>4282</v>
      </c>
      <c r="C626" s="148">
        <v>-857</v>
      </c>
      <c r="D626" s="149" t="s">
        <v>523</v>
      </c>
      <c r="E626" s="148">
        <v>1437</v>
      </c>
      <c r="F626" s="149" t="s">
        <v>535</v>
      </c>
      <c r="G626" s="32"/>
    </row>
    <row r="627" spans="1:7" ht="12.75">
      <c r="A627" s="42" t="s">
        <v>13</v>
      </c>
      <c r="B627" s="148">
        <v>16</v>
      </c>
      <c r="C627" s="148">
        <v>-4</v>
      </c>
      <c r="D627" s="149" t="s">
        <v>520</v>
      </c>
      <c r="E627" s="148">
        <v>8</v>
      </c>
      <c r="F627" s="149" t="s">
        <v>530</v>
      </c>
      <c r="G627" s="32"/>
    </row>
    <row r="628" spans="1:7" ht="12.75">
      <c r="A628" s="42" t="s">
        <v>12</v>
      </c>
      <c r="B628" s="148">
        <v>8</v>
      </c>
      <c r="C628" s="148">
        <v>1</v>
      </c>
      <c r="D628" s="149" t="s">
        <v>524</v>
      </c>
      <c r="E628" s="148">
        <v>-5</v>
      </c>
      <c r="F628" s="149" t="s">
        <v>536</v>
      </c>
      <c r="G628" s="32"/>
    </row>
    <row r="629" spans="1:7" ht="12.75">
      <c r="A629" s="42" t="s">
        <v>11</v>
      </c>
      <c r="B629" s="148">
        <v>3828</v>
      </c>
      <c r="C629" s="148">
        <v>234</v>
      </c>
      <c r="D629" s="149" t="s">
        <v>525</v>
      </c>
      <c r="E629" s="148">
        <v>726</v>
      </c>
      <c r="F629" s="149" t="s">
        <v>537</v>
      </c>
      <c r="G629" s="32"/>
    </row>
    <row r="630" spans="1:7" ht="21.75">
      <c r="A630" s="42" t="s">
        <v>10</v>
      </c>
      <c r="B630" s="148">
        <v>7010</v>
      </c>
      <c r="C630" s="148">
        <v>231</v>
      </c>
      <c r="D630" s="149" t="s">
        <v>484</v>
      </c>
      <c r="E630" s="148">
        <v>1455</v>
      </c>
      <c r="F630" s="149" t="s">
        <v>538</v>
      </c>
      <c r="G630" s="32"/>
    </row>
    <row r="631" spans="1:7" ht="12.75">
      <c r="A631" s="42" t="s">
        <v>9</v>
      </c>
      <c r="B631" s="148">
        <v>1403</v>
      </c>
      <c r="C631" s="148">
        <v>202</v>
      </c>
      <c r="D631" s="149" t="s">
        <v>526</v>
      </c>
      <c r="E631" s="148">
        <v>620</v>
      </c>
      <c r="F631" s="149" t="s">
        <v>539</v>
      </c>
      <c r="G631" s="32"/>
    </row>
    <row r="632" spans="1:7" ht="12.75">
      <c r="A632" s="42" t="s">
        <v>8</v>
      </c>
      <c r="B632" s="148">
        <v>0</v>
      </c>
      <c r="C632" s="148" t="s">
        <v>44</v>
      </c>
      <c r="D632" s="149" t="s">
        <v>44</v>
      </c>
      <c r="E632" s="148">
        <v>-1</v>
      </c>
      <c r="F632" s="149" t="s">
        <v>518</v>
      </c>
      <c r="G632" s="32"/>
    </row>
    <row r="633" spans="1:7" ht="12.75">
      <c r="A633" s="42" t="s">
        <v>7</v>
      </c>
      <c r="B633" s="148">
        <v>24</v>
      </c>
      <c r="C633" s="148">
        <v>-2</v>
      </c>
      <c r="D633" s="149" t="s">
        <v>518</v>
      </c>
      <c r="E633" s="148">
        <v>19</v>
      </c>
      <c r="F633" s="149" t="s">
        <v>540</v>
      </c>
      <c r="G633" s="32"/>
    </row>
    <row r="634" spans="1:7" ht="12.75">
      <c r="A634" s="42" t="s">
        <v>6</v>
      </c>
      <c r="B634" s="148">
        <v>87</v>
      </c>
      <c r="C634" s="148">
        <v>-133</v>
      </c>
      <c r="D634" s="149" t="s">
        <v>527</v>
      </c>
      <c r="E634" s="148">
        <v>-96</v>
      </c>
      <c r="F634" s="149" t="s">
        <v>541</v>
      </c>
      <c r="G634" s="32"/>
    </row>
    <row r="635" spans="1:7" ht="21.75">
      <c r="A635" s="42" t="s">
        <v>5</v>
      </c>
      <c r="B635" s="148">
        <v>11</v>
      </c>
      <c r="C635" s="148">
        <v>7</v>
      </c>
      <c r="D635" s="149" t="s">
        <v>528</v>
      </c>
      <c r="E635" s="148">
        <v>2</v>
      </c>
      <c r="F635" s="149" t="s">
        <v>524</v>
      </c>
      <c r="G635" s="32"/>
    </row>
    <row r="636" spans="1:7" ht="12.75">
      <c r="A636" s="42" t="s">
        <v>4</v>
      </c>
      <c r="B636" s="148">
        <v>0</v>
      </c>
      <c r="C636" s="148">
        <v>-9</v>
      </c>
      <c r="D636" s="149" t="s">
        <v>529</v>
      </c>
      <c r="E636" s="148">
        <v>-3</v>
      </c>
      <c r="F636" s="149" t="s">
        <v>520</v>
      </c>
      <c r="G636" s="32"/>
    </row>
    <row r="637" spans="1:7" ht="12.75">
      <c r="A637" s="42" t="s">
        <v>3</v>
      </c>
      <c r="B637" s="148">
        <v>39</v>
      </c>
      <c r="C637" s="148">
        <v>-2</v>
      </c>
      <c r="D637" s="149" t="s">
        <v>518</v>
      </c>
      <c r="E637" s="154">
        <v>9</v>
      </c>
      <c r="F637" s="149" t="s">
        <v>542</v>
      </c>
      <c r="G637" s="32"/>
    </row>
    <row r="638" spans="1:7" ht="12.75">
      <c r="A638" s="47"/>
      <c r="B638" s="142"/>
      <c r="C638" s="142"/>
      <c r="D638" s="143"/>
      <c r="F638" s="144"/>
      <c r="G638" s="32"/>
    </row>
    <row r="639" spans="1:7" ht="12.75">
      <c r="A639" s="43" t="s">
        <v>74</v>
      </c>
      <c r="B639" s="151">
        <v>3356</v>
      </c>
      <c r="C639" s="151">
        <v>950</v>
      </c>
      <c r="D639" s="153">
        <v>0.3948</v>
      </c>
      <c r="E639" s="151">
        <v>1029</v>
      </c>
      <c r="F639" s="153">
        <v>0.4422</v>
      </c>
      <c r="G639" s="32"/>
    </row>
    <row r="640" spans="1:7" ht="12.75">
      <c r="A640" s="43" t="s">
        <v>75</v>
      </c>
      <c r="B640" s="151">
        <v>16760</v>
      </c>
      <c r="C640" s="151">
        <v>-360</v>
      </c>
      <c r="D640" s="153">
        <v>-0.021</v>
      </c>
      <c r="E640" s="151">
        <v>4168</v>
      </c>
      <c r="F640" s="153">
        <v>0.331</v>
      </c>
      <c r="G640" s="32"/>
    </row>
    <row r="641" spans="1:7" ht="12.75">
      <c r="A641" s="48"/>
      <c r="B641" s="145"/>
      <c r="C641" s="145"/>
      <c r="D641" s="146"/>
      <c r="E641" s="145"/>
      <c r="F641" s="147"/>
      <c r="G641" s="32"/>
    </row>
    <row r="642" spans="1:7" ht="12.75">
      <c r="A642" s="43" t="s">
        <v>76</v>
      </c>
      <c r="B642" s="151">
        <v>20116</v>
      </c>
      <c r="C642" s="151">
        <v>590</v>
      </c>
      <c r="D642" s="153" t="s">
        <v>504</v>
      </c>
      <c r="E642" s="151">
        <v>5197</v>
      </c>
      <c r="F642" s="153" t="s">
        <v>507</v>
      </c>
      <c r="G642" s="32"/>
    </row>
    <row r="643" spans="1:7" ht="12.75">
      <c r="A643" s="44"/>
      <c r="B643" s="23"/>
      <c r="C643" s="23"/>
      <c r="D643" s="23"/>
      <c r="E643" s="23"/>
      <c r="F643" s="23"/>
      <c r="G643" s="32"/>
    </row>
    <row r="644" spans="1:7" ht="12.75">
      <c r="A644" s="44"/>
      <c r="B644" s="23"/>
      <c r="C644" s="23"/>
      <c r="D644" s="23"/>
      <c r="E644" s="23"/>
      <c r="F644" s="23"/>
      <c r="G644" s="32"/>
    </row>
    <row r="645" spans="1:7" ht="12.75">
      <c r="A645" s="352"/>
      <c r="B645" s="353"/>
      <c r="C645" s="353"/>
      <c r="D645" s="353"/>
      <c r="E645" s="353"/>
      <c r="F645" s="23"/>
      <c r="G645" s="32"/>
    </row>
    <row r="646" spans="1:7" ht="12.75">
      <c r="A646" s="237"/>
      <c r="B646" s="237"/>
      <c r="C646" s="237"/>
      <c r="D646" s="237"/>
      <c r="E646" s="237"/>
      <c r="F646" s="23"/>
      <c r="G646" s="32"/>
    </row>
    <row r="647" spans="1:7" ht="12.75">
      <c r="A647" s="238"/>
      <c r="B647" s="239"/>
      <c r="C647" s="239"/>
      <c r="D647" s="239"/>
      <c r="E647" s="239"/>
      <c r="F647" s="23"/>
      <c r="G647" s="32"/>
    </row>
    <row r="648" spans="1:7" ht="12.75">
      <c r="A648" s="238"/>
      <c r="B648" s="239"/>
      <c r="C648" s="239"/>
      <c r="D648" s="239"/>
      <c r="E648" s="239"/>
      <c r="F648" s="23"/>
      <c r="G648" s="32"/>
    </row>
    <row r="649" spans="1:7" ht="12.75">
      <c r="A649" s="238"/>
      <c r="B649" s="239"/>
      <c r="C649" s="239"/>
      <c r="D649" s="239"/>
      <c r="E649" s="239"/>
      <c r="F649" s="23"/>
      <c r="G649" s="32"/>
    </row>
    <row r="650" spans="1:7" ht="12.75">
      <c r="A650" s="238"/>
      <c r="B650" s="239"/>
      <c r="C650" s="239"/>
      <c r="D650" s="239"/>
      <c r="E650" s="239"/>
      <c r="F650" s="23"/>
      <c r="G650" s="32"/>
    </row>
    <row r="651" spans="1:7" ht="12.75">
      <c r="A651" s="238"/>
      <c r="B651" s="239"/>
      <c r="C651" s="239"/>
      <c r="D651" s="239"/>
      <c r="E651" s="239"/>
      <c r="F651" s="23"/>
      <c r="G651" s="32"/>
    </row>
    <row r="652" spans="1:7" ht="12.75">
      <c r="A652" s="238"/>
      <c r="B652" s="239"/>
      <c r="C652" s="239"/>
      <c r="D652" s="239"/>
      <c r="E652" s="239"/>
      <c r="F652" s="23"/>
      <c r="G652" s="32"/>
    </row>
    <row r="653" spans="1:7" ht="12.75">
      <c r="A653" s="238"/>
      <c r="B653" s="239"/>
      <c r="C653" s="239"/>
      <c r="D653" s="239"/>
      <c r="E653" s="239"/>
      <c r="F653" s="23"/>
      <c r="G653" s="32"/>
    </row>
    <row r="654" spans="1:7" ht="12.75">
      <c r="A654" s="238"/>
      <c r="B654" s="239"/>
      <c r="C654" s="239"/>
      <c r="D654" s="239"/>
      <c r="E654" s="239"/>
      <c r="F654" s="23"/>
      <c r="G654" s="32"/>
    </row>
    <row r="655" spans="1:7" ht="12.75">
      <c r="A655" s="238"/>
      <c r="B655" s="239"/>
      <c r="C655" s="239"/>
      <c r="D655" s="239"/>
      <c r="E655" s="239"/>
      <c r="F655" s="23"/>
      <c r="G655" s="32"/>
    </row>
    <row r="656" spans="1:7" ht="12.75">
      <c r="A656" s="238"/>
      <c r="B656" s="239"/>
      <c r="C656" s="239"/>
      <c r="D656" s="239"/>
      <c r="E656" s="239"/>
      <c r="F656" s="23"/>
      <c r="G656" s="32"/>
    </row>
    <row r="657" spans="1:7" ht="12.75">
      <c r="A657" s="238"/>
      <c r="B657" s="239"/>
      <c r="C657" s="239"/>
      <c r="D657" s="239"/>
      <c r="E657" s="239"/>
      <c r="F657" s="23"/>
      <c r="G657" s="32"/>
    </row>
    <row r="658" spans="1:7" ht="12.75">
      <c r="A658" s="238"/>
      <c r="B658" s="239"/>
      <c r="C658" s="239"/>
      <c r="D658" s="239"/>
      <c r="E658" s="239"/>
      <c r="F658" s="23"/>
      <c r="G658" s="32"/>
    </row>
    <row r="659" spans="1:7" ht="12.75">
      <c r="A659" s="238"/>
      <c r="B659" s="239"/>
      <c r="C659" s="239"/>
      <c r="D659" s="239"/>
      <c r="E659" s="239"/>
      <c r="F659" s="23"/>
      <c r="G659" s="32"/>
    </row>
    <row r="660" spans="1:7" ht="12.75">
      <c r="A660" s="238"/>
      <c r="B660" s="239"/>
      <c r="C660" s="239"/>
      <c r="D660" s="239"/>
      <c r="E660" s="239"/>
      <c r="F660" s="23"/>
      <c r="G660" s="32"/>
    </row>
    <row r="661" spans="1:7" ht="12.75">
      <c r="A661" s="238"/>
      <c r="B661" s="239"/>
      <c r="C661" s="239"/>
      <c r="D661" s="239"/>
      <c r="E661" s="239"/>
      <c r="F661" s="23"/>
      <c r="G661" s="32"/>
    </row>
    <row r="662" spans="1:7" ht="12.75">
      <c r="A662" s="238"/>
      <c r="B662" s="239"/>
      <c r="C662" s="239"/>
      <c r="D662" s="239"/>
      <c r="E662" s="239"/>
      <c r="F662" s="23"/>
      <c r="G662" s="32"/>
    </row>
    <row r="663" spans="1:7" ht="13.5" customHeight="1">
      <c r="A663" s="236"/>
      <c r="B663" s="240"/>
      <c r="C663" s="240"/>
      <c r="D663" s="240"/>
      <c r="E663" s="240"/>
      <c r="F663" s="23"/>
      <c r="G663" s="32"/>
    </row>
    <row r="664" spans="1:7" ht="18.75" customHeight="1">
      <c r="A664" s="44"/>
      <c r="B664" s="23"/>
      <c r="C664" s="23"/>
      <c r="D664" s="23"/>
      <c r="E664" s="23"/>
      <c r="F664" s="23"/>
      <c r="G664" s="32"/>
    </row>
    <row r="665" spans="1:7" ht="21.75" customHeight="1">
      <c r="A665" s="331" t="s">
        <v>159</v>
      </c>
      <c r="B665" s="332"/>
      <c r="C665" s="332"/>
      <c r="D665" s="332"/>
      <c r="E665" s="332"/>
      <c r="F665" s="332"/>
      <c r="G665" s="333"/>
    </row>
    <row r="666" spans="1:7" ht="14.25" customHeight="1">
      <c r="A666" s="334" t="s">
        <v>160</v>
      </c>
      <c r="B666" s="335"/>
      <c r="C666" s="335"/>
      <c r="D666" s="335"/>
      <c r="E666" s="335"/>
      <c r="F666" s="335"/>
      <c r="G666" s="336"/>
    </row>
    <row r="667" spans="1:7" ht="11.25" customHeight="1">
      <c r="A667" s="98"/>
      <c r="B667" s="98"/>
      <c r="C667" s="98"/>
      <c r="D667" s="98"/>
      <c r="E667" s="98"/>
      <c r="F667" s="32"/>
      <c r="G667" s="32"/>
    </row>
    <row r="668" spans="1:7" ht="6.75" customHeight="1" hidden="1">
      <c r="A668" s="98"/>
      <c r="B668" s="98"/>
      <c r="C668" s="98"/>
      <c r="D668" s="98"/>
      <c r="E668" s="98"/>
      <c r="F668" s="32"/>
      <c r="G668" s="32"/>
    </row>
    <row r="669" spans="1:7" ht="14.25" customHeight="1">
      <c r="A669" s="24" t="s">
        <v>372</v>
      </c>
      <c r="B669" s="19"/>
      <c r="C669" s="20"/>
      <c r="D669" s="19"/>
      <c r="E669" s="19"/>
      <c r="F669" s="32"/>
      <c r="G669" s="32"/>
    </row>
    <row r="670" spans="1:7" ht="14.25" customHeight="1">
      <c r="A670" s="50" t="s">
        <v>90</v>
      </c>
      <c r="B670" s="50" t="s">
        <v>161</v>
      </c>
      <c r="C670" s="50" t="s">
        <v>91</v>
      </c>
      <c r="D670" s="50" t="s">
        <v>162</v>
      </c>
      <c r="E670" s="50" t="s">
        <v>175</v>
      </c>
      <c r="F670" s="32"/>
      <c r="G670" s="32"/>
    </row>
    <row r="671" spans="1:7" ht="12.75">
      <c r="A671" s="25" t="s">
        <v>80</v>
      </c>
      <c r="B671" s="26">
        <v>11832</v>
      </c>
      <c r="C671" s="100">
        <v>0.0187</v>
      </c>
      <c r="D671" s="26">
        <v>77880</v>
      </c>
      <c r="E671" s="99">
        <v>6.58</v>
      </c>
      <c r="F671" s="32"/>
      <c r="G671" s="32"/>
    </row>
    <row r="672" spans="1:7" ht="12.75">
      <c r="A672" s="25" t="s">
        <v>81</v>
      </c>
      <c r="B672" s="26">
        <v>12351</v>
      </c>
      <c r="C672" s="100">
        <v>0.0439</v>
      </c>
      <c r="D672" s="26">
        <v>83293</v>
      </c>
      <c r="E672" s="99">
        <v>6.74</v>
      </c>
      <c r="F672" s="32"/>
      <c r="G672" s="32"/>
    </row>
    <row r="673" spans="1:7" ht="12.75">
      <c r="A673" s="25" t="s">
        <v>82</v>
      </c>
      <c r="B673" s="26">
        <v>12093</v>
      </c>
      <c r="C673" s="100">
        <v>-0.0209</v>
      </c>
      <c r="D673" s="26">
        <v>81107</v>
      </c>
      <c r="E673" s="99">
        <v>6.7</v>
      </c>
      <c r="F673" s="32"/>
      <c r="G673" s="121"/>
    </row>
    <row r="674" spans="1:7" ht="12.75">
      <c r="A674" s="25" t="s">
        <v>83</v>
      </c>
      <c r="B674" s="26">
        <v>11843</v>
      </c>
      <c r="C674" s="100">
        <v>-0.0207</v>
      </c>
      <c r="D674" s="26">
        <v>77738</v>
      </c>
      <c r="E674" s="99">
        <v>6.56</v>
      </c>
      <c r="F674" s="32"/>
      <c r="G674" s="121"/>
    </row>
    <row r="675" spans="1:7" ht="12.75">
      <c r="A675" s="25" t="s">
        <v>84</v>
      </c>
      <c r="B675" s="26">
        <v>12055</v>
      </c>
      <c r="C675" s="100">
        <v>0.0179</v>
      </c>
      <c r="D675" s="26">
        <v>81125</v>
      </c>
      <c r="E675" s="99">
        <v>6.73</v>
      </c>
      <c r="F675" s="32"/>
      <c r="G675" s="121" t="s">
        <v>177</v>
      </c>
    </row>
    <row r="676" spans="1:10" ht="12.75">
      <c r="A676" s="25" t="s">
        <v>85</v>
      </c>
      <c r="B676" s="26">
        <v>12542</v>
      </c>
      <c r="C676" s="100">
        <v>0.0404</v>
      </c>
      <c r="D676" s="26">
        <v>85875</v>
      </c>
      <c r="E676" s="99">
        <v>6.85</v>
      </c>
      <c r="F676" s="32"/>
      <c r="G676" s="121"/>
      <c r="J676" s="122"/>
    </row>
    <row r="677" spans="1:7" ht="12.75">
      <c r="A677" s="25" t="s">
        <v>86</v>
      </c>
      <c r="B677" s="26">
        <v>12303</v>
      </c>
      <c r="C677" s="100">
        <v>-0.019</v>
      </c>
      <c r="D677" s="26">
        <v>83493</v>
      </c>
      <c r="E677" s="99">
        <v>6.78</v>
      </c>
      <c r="F677" s="32"/>
      <c r="G677" s="121"/>
    </row>
    <row r="678" spans="1:7" ht="12.75">
      <c r="A678" s="25" t="s">
        <v>87</v>
      </c>
      <c r="B678" s="26">
        <v>12197</v>
      </c>
      <c r="C678" s="100">
        <v>-0.0086</v>
      </c>
      <c r="D678" s="26">
        <v>80390</v>
      </c>
      <c r="E678" s="99">
        <v>6.59</v>
      </c>
      <c r="F678" s="120"/>
      <c r="G678" s="205"/>
    </row>
    <row r="679" spans="1:7" ht="12.75">
      <c r="A679" s="49" t="s">
        <v>88</v>
      </c>
      <c r="B679" s="158">
        <v>12251</v>
      </c>
      <c r="C679" s="159">
        <v>0.0044</v>
      </c>
      <c r="D679" s="158">
        <v>81961</v>
      </c>
      <c r="E679" s="160">
        <v>6.69</v>
      </c>
      <c r="F679" s="121"/>
      <c r="G679" s="121"/>
    </row>
    <row r="680" spans="1:7" ht="12.75">
      <c r="A680" s="101" t="s">
        <v>114</v>
      </c>
      <c r="B680" s="26">
        <v>12814</v>
      </c>
      <c r="C680" s="100">
        <v>0.0459</v>
      </c>
      <c r="D680" s="26">
        <v>87601</v>
      </c>
      <c r="E680" s="99">
        <v>6.84</v>
      </c>
      <c r="F680" s="32"/>
      <c r="G680" s="121"/>
    </row>
    <row r="681" spans="1:7" ht="12.75">
      <c r="A681" s="101" t="s">
        <v>121</v>
      </c>
      <c r="B681" s="26">
        <v>12625</v>
      </c>
      <c r="C681" s="100">
        <v>-0.0147</v>
      </c>
      <c r="D681" s="26">
        <v>85313</v>
      </c>
      <c r="E681" s="99">
        <v>6.76</v>
      </c>
      <c r="F681" s="32"/>
      <c r="G681" s="204"/>
    </row>
    <row r="682" spans="1:7" ht="12.75">
      <c r="A682" s="101" t="s">
        <v>122</v>
      </c>
      <c r="B682" s="26">
        <v>12442</v>
      </c>
      <c r="C682" s="100">
        <v>-0.0145</v>
      </c>
      <c r="D682" s="26">
        <v>82281</v>
      </c>
      <c r="E682" s="99">
        <v>6.61</v>
      </c>
      <c r="F682" s="32"/>
      <c r="G682" s="32"/>
    </row>
    <row r="683" spans="1:7" ht="12.75">
      <c r="A683" s="101" t="s">
        <v>148</v>
      </c>
      <c r="B683" s="26">
        <v>12619</v>
      </c>
      <c r="C683" s="100">
        <v>0.0142</v>
      </c>
      <c r="D683" s="26">
        <v>84505</v>
      </c>
      <c r="E683" s="99">
        <v>6.7</v>
      </c>
      <c r="F683" s="32"/>
      <c r="G683" s="32"/>
    </row>
    <row r="684" spans="1:7" ht="12.75">
      <c r="A684" s="101" t="s">
        <v>156</v>
      </c>
      <c r="B684" s="26">
        <v>13143</v>
      </c>
      <c r="C684" s="100">
        <v>0.0415</v>
      </c>
      <c r="D684" s="26">
        <v>90100</v>
      </c>
      <c r="E684" s="99">
        <v>6.85</v>
      </c>
      <c r="F684" s="32"/>
      <c r="G684" s="32"/>
    </row>
    <row r="685" spans="1:7" ht="12.75">
      <c r="A685" s="101" t="s">
        <v>158</v>
      </c>
      <c r="B685" s="26">
        <v>12987</v>
      </c>
      <c r="C685" s="100">
        <v>-0.0119</v>
      </c>
      <c r="D685" s="26">
        <v>88261</v>
      </c>
      <c r="E685" s="99">
        <v>6.8</v>
      </c>
      <c r="F685" s="32"/>
      <c r="G685" s="32"/>
    </row>
    <row r="686" spans="1:7" ht="12.75">
      <c r="A686" s="101" t="s">
        <v>268</v>
      </c>
      <c r="B686" s="26">
        <v>12885</v>
      </c>
      <c r="C686" s="100">
        <v>-0.0079</v>
      </c>
      <c r="D686" s="26">
        <v>86230</v>
      </c>
      <c r="E686" s="221">
        <v>6.69</v>
      </c>
      <c r="F686" s="32"/>
      <c r="G686" s="32"/>
    </row>
    <row r="687" spans="1:7" ht="12.75">
      <c r="A687" s="101" t="s">
        <v>313</v>
      </c>
      <c r="B687" s="193">
        <v>12984</v>
      </c>
      <c r="C687" s="106">
        <v>0.0077</v>
      </c>
      <c r="D687" s="193">
        <v>87761</v>
      </c>
      <c r="E687" s="244">
        <v>6.67</v>
      </c>
      <c r="F687" s="32"/>
      <c r="G687" s="32"/>
    </row>
    <row r="688" spans="1:7" ht="12.75">
      <c r="A688" s="103"/>
      <c r="B688" s="20"/>
      <c r="C688" s="20"/>
      <c r="D688" s="20"/>
      <c r="E688" s="19"/>
      <c r="F688" s="32"/>
      <c r="G688" s="32"/>
    </row>
    <row r="689" spans="1:7" ht="12.75">
      <c r="A689" s="103"/>
      <c r="B689" s="20"/>
      <c r="C689" s="20"/>
      <c r="D689" s="20"/>
      <c r="E689" s="19"/>
      <c r="F689" s="32"/>
      <c r="G689" s="32"/>
    </row>
    <row r="690" spans="1:7" ht="12.75">
      <c r="A690" s="103"/>
      <c r="B690" s="20"/>
      <c r="C690" s="20"/>
      <c r="D690" s="20"/>
      <c r="E690" s="19"/>
      <c r="F690" s="32"/>
      <c r="G690" s="32"/>
    </row>
    <row r="691" spans="1:7" ht="12.75">
      <c r="A691" s="103"/>
      <c r="B691" s="20"/>
      <c r="C691" s="20"/>
      <c r="D691" s="20"/>
      <c r="E691" s="19"/>
      <c r="F691" s="32"/>
      <c r="G691" s="32"/>
    </row>
    <row r="692" spans="1:7" ht="12.75">
      <c r="A692" s="103"/>
      <c r="B692" s="20"/>
      <c r="C692" s="20"/>
      <c r="D692" s="20"/>
      <c r="E692" s="19"/>
      <c r="F692" s="32"/>
      <c r="G692" s="32"/>
    </row>
    <row r="693" spans="1:7" ht="12.75">
      <c r="A693" s="103"/>
      <c r="B693" s="20"/>
      <c r="C693" s="20"/>
      <c r="D693" s="20"/>
      <c r="E693" s="19"/>
      <c r="F693" s="32"/>
      <c r="G693" s="32"/>
    </row>
    <row r="694" spans="1:7" ht="12.75">
      <c r="A694" s="103"/>
      <c r="B694" s="20"/>
      <c r="C694" s="20"/>
      <c r="D694" s="20"/>
      <c r="E694" s="19"/>
      <c r="F694" s="32"/>
      <c r="G694" s="32"/>
    </row>
    <row r="695" spans="1:7" ht="12.75">
      <c r="A695" s="103"/>
      <c r="B695" s="20"/>
      <c r="C695" s="20"/>
      <c r="D695" s="20"/>
      <c r="E695" s="19"/>
      <c r="F695" s="32"/>
      <c r="G695" s="32"/>
    </row>
    <row r="696" spans="1:7" ht="12.75">
      <c r="A696" s="103"/>
      <c r="B696" s="20"/>
      <c r="C696" s="20"/>
      <c r="D696" s="20"/>
      <c r="E696" s="19"/>
      <c r="F696" s="32"/>
      <c r="G696" s="32"/>
    </row>
    <row r="697" spans="1:7" ht="12.75">
      <c r="A697" s="103"/>
      <c r="B697" s="20"/>
      <c r="C697" s="20"/>
      <c r="D697" s="20"/>
      <c r="E697" s="19"/>
      <c r="F697" s="32"/>
      <c r="G697" s="32"/>
    </row>
    <row r="698" spans="1:7" ht="12.75">
      <c r="A698" s="103"/>
      <c r="B698" s="20"/>
      <c r="C698" s="20"/>
      <c r="D698" s="20"/>
      <c r="E698" s="19"/>
      <c r="F698" s="32"/>
      <c r="G698" s="32"/>
    </row>
    <row r="699" spans="1:7" ht="12.75">
      <c r="A699" s="103"/>
      <c r="B699" s="20"/>
      <c r="C699" s="20"/>
      <c r="D699" s="20"/>
      <c r="E699" s="19"/>
      <c r="F699" s="32"/>
      <c r="G699" s="32"/>
    </row>
    <row r="700" spans="1:7" ht="12.75">
      <c r="A700" s="103"/>
      <c r="B700" s="20"/>
      <c r="C700" s="20"/>
      <c r="D700" s="20"/>
      <c r="E700" s="19"/>
      <c r="F700" s="32"/>
      <c r="G700" s="32"/>
    </row>
    <row r="701" spans="1:7" ht="12.75">
      <c r="A701" s="103"/>
      <c r="B701" s="20"/>
      <c r="C701" s="20"/>
      <c r="D701" s="20"/>
      <c r="E701" s="19"/>
      <c r="F701" s="32"/>
      <c r="G701" s="32"/>
    </row>
    <row r="702" spans="1:7" ht="12.75">
      <c r="A702" s="103"/>
      <c r="B702" s="20"/>
      <c r="C702" s="20"/>
      <c r="D702" s="20"/>
      <c r="E702" s="19"/>
      <c r="F702" s="32"/>
      <c r="G702" s="32"/>
    </row>
    <row r="703" spans="1:7" ht="12.75">
      <c r="A703" s="103"/>
      <c r="B703" s="20"/>
      <c r="C703" s="20"/>
      <c r="D703" s="20"/>
      <c r="E703" s="19"/>
      <c r="F703" s="32"/>
      <c r="G703" s="32"/>
    </row>
    <row r="704" spans="1:7" ht="12.75">
      <c r="A704" s="103"/>
      <c r="B704" s="20"/>
      <c r="C704" s="20"/>
      <c r="D704" s="20"/>
      <c r="E704" s="19"/>
      <c r="F704" s="32"/>
      <c r="G704" s="32"/>
    </row>
    <row r="705" spans="1:7" ht="12.75">
      <c r="A705" s="103"/>
      <c r="B705" s="20"/>
      <c r="C705" s="20"/>
      <c r="D705" s="20"/>
      <c r="E705" s="19"/>
      <c r="F705" s="32"/>
      <c r="G705" s="32"/>
    </row>
    <row r="706" spans="1:7" ht="12.75">
      <c r="A706" s="103"/>
      <c r="B706" s="20"/>
      <c r="C706" s="20"/>
      <c r="D706" s="20"/>
      <c r="E706" s="19"/>
      <c r="F706" s="32"/>
      <c r="G706" s="32"/>
    </row>
    <row r="707" spans="1:7" ht="12.75">
      <c r="A707" s="103"/>
      <c r="B707" s="20"/>
      <c r="C707" s="20"/>
      <c r="D707" s="20"/>
      <c r="E707" s="19"/>
      <c r="F707" s="32"/>
      <c r="G707" s="32"/>
    </row>
    <row r="708" spans="1:7" ht="12.75">
      <c r="A708" s="103"/>
      <c r="B708" s="20"/>
      <c r="C708" s="20"/>
      <c r="D708" s="20"/>
      <c r="E708" s="19"/>
      <c r="F708" s="32"/>
      <c r="G708" s="32"/>
    </row>
    <row r="709" spans="1:7" ht="147.75" customHeight="1">
      <c r="A709" s="103"/>
      <c r="B709" s="20"/>
      <c r="C709" s="20"/>
      <c r="D709" s="20"/>
      <c r="E709" s="19"/>
      <c r="F709" s="32"/>
      <c r="G709" s="32"/>
    </row>
    <row r="710" spans="1:7" ht="13.5" customHeight="1">
      <c r="A710" s="337" t="s">
        <v>317</v>
      </c>
      <c r="B710" s="337"/>
      <c r="C710" s="337"/>
      <c r="D710" s="337"/>
      <c r="E710" s="32"/>
      <c r="F710" s="32"/>
      <c r="G710" s="20"/>
    </row>
    <row r="711" spans="1:7" ht="30.75" customHeight="1">
      <c r="A711" s="97" t="s">
        <v>176</v>
      </c>
      <c r="B711" s="97" t="s">
        <v>161</v>
      </c>
      <c r="C711" s="97" t="s">
        <v>162</v>
      </c>
      <c r="D711" s="97" t="s">
        <v>175</v>
      </c>
      <c r="E711" s="97" t="s">
        <v>163</v>
      </c>
      <c r="F711" s="97" t="s">
        <v>164</v>
      </c>
      <c r="G711" s="20"/>
    </row>
    <row r="712" spans="1:9" ht="12.75">
      <c r="A712" s="104" t="s">
        <v>165</v>
      </c>
      <c r="B712" s="245">
        <v>9848</v>
      </c>
      <c r="C712" s="245">
        <v>19873</v>
      </c>
      <c r="D712" s="99">
        <f>C712/B712</f>
        <v>2.0179731925264015</v>
      </c>
      <c r="E712" s="100">
        <f>B712/B723</f>
        <v>0.758471965495995</v>
      </c>
      <c r="F712" s="100">
        <f>C712/C723</f>
        <v>0.22644454826175636</v>
      </c>
      <c r="G712" s="20"/>
      <c r="H712" s="105"/>
      <c r="I712" s="105"/>
    </row>
    <row r="713" spans="1:9" ht="12.75">
      <c r="A713" s="104" t="s">
        <v>166</v>
      </c>
      <c r="B713" s="245">
        <v>1532</v>
      </c>
      <c r="C713" s="245">
        <v>11578</v>
      </c>
      <c r="D713" s="99">
        <f aca="true" t="shared" si="2" ref="D713:D723">C713/B713</f>
        <v>7.557441253263708</v>
      </c>
      <c r="E713" s="100">
        <f>B713/B723</f>
        <v>0.11799137399876772</v>
      </c>
      <c r="F713" s="100">
        <f>C713/C723</f>
        <v>0.13192648215038572</v>
      </c>
      <c r="G713" s="20"/>
      <c r="H713" s="105"/>
      <c r="I713" s="105"/>
    </row>
    <row r="714" spans="1:9" ht="12.75">
      <c r="A714" s="104" t="s">
        <v>167</v>
      </c>
      <c r="B714" s="245">
        <v>1065</v>
      </c>
      <c r="C714" s="245">
        <v>17239</v>
      </c>
      <c r="D714" s="99">
        <f t="shared" si="2"/>
        <v>16.186854460093898</v>
      </c>
      <c r="E714" s="100">
        <f>B714/B723</f>
        <v>0.08202402957486137</v>
      </c>
      <c r="F714" s="100">
        <f>C714/C723</f>
        <v>0.19643121659962853</v>
      </c>
      <c r="G714" s="20"/>
      <c r="H714" s="105"/>
      <c r="I714" s="105"/>
    </row>
    <row r="715" spans="1:9" ht="12.75">
      <c r="A715" s="104" t="s">
        <v>168</v>
      </c>
      <c r="B715" s="245">
        <v>115</v>
      </c>
      <c r="C715" s="245">
        <v>3198</v>
      </c>
      <c r="D715" s="99">
        <f t="shared" si="2"/>
        <v>27.808695652173913</v>
      </c>
      <c r="E715" s="100">
        <f>B715/B723</f>
        <v>0.00885705483672212</v>
      </c>
      <c r="F715" s="100">
        <f>C715/C723</f>
        <v>0.03643987648272012</v>
      </c>
      <c r="G715" s="20"/>
      <c r="H715" s="105"/>
      <c r="I715" s="105"/>
    </row>
    <row r="716" spans="1:9" ht="12.75">
      <c r="A716" s="104" t="s">
        <v>169</v>
      </c>
      <c r="B716" s="245">
        <v>236</v>
      </c>
      <c r="C716" s="245">
        <v>9134</v>
      </c>
      <c r="D716" s="99">
        <f t="shared" si="2"/>
        <v>38.70338983050848</v>
      </c>
      <c r="E716" s="100">
        <f>B716/B723</f>
        <v>0.018176216882316697</v>
      </c>
      <c r="F716" s="100">
        <f>C716/C723</f>
        <v>0.10407812126115244</v>
      </c>
      <c r="G716" s="20"/>
      <c r="H716" s="105"/>
      <c r="I716" s="105"/>
    </row>
    <row r="717" spans="1:9" ht="12.75">
      <c r="A717" s="104" t="s">
        <v>170</v>
      </c>
      <c r="B717" s="245">
        <v>122</v>
      </c>
      <c r="C717" s="245">
        <v>8305</v>
      </c>
      <c r="D717" s="99">
        <f t="shared" si="2"/>
        <v>68.07377049180327</v>
      </c>
      <c r="E717" s="100">
        <f>B717/B723</f>
        <v>0.009396179913739987</v>
      </c>
      <c r="F717" s="100">
        <f>C717/C723</f>
        <v>0.094632011941523</v>
      </c>
      <c r="G717" s="20"/>
      <c r="H717" s="105"/>
      <c r="I717" s="105"/>
    </row>
    <row r="718" spans="1:9" ht="12.75">
      <c r="A718" s="104" t="s">
        <v>171</v>
      </c>
      <c r="B718" s="245">
        <v>47</v>
      </c>
      <c r="C718" s="245">
        <v>7295</v>
      </c>
      <c r="D718" s="99">
        <f t="shared" si="2"/>
        <v>155.2127659574468</v>
      </c>
      <c r="E718" s="100">
        <f>B718/B723</f>
        <v>0.0036198398028342575</v>
      </c>
      <c r="F718" s="100">
        <f>C718/C723</f>
        <v>0.0831234830961361</v>
      </c>
      <c r="G718" s="20"/>
      <c r="H718" s="105"/>
      <c r="I718" s="105"/>
    </row>
    <row r="719" spans="1:9" ht="12.75">
      <c r="A719" s="104" t="s">
        <v>178</v>
      </c>
      <c r="B719" s="245">
        <v>10</v>
      </c>
      <c r="C719" s="245">
        <v>3317</v>
      </c>
      <c r="D719" s="99">
        <f t="shared" si="2"/>
        <v>331.7</v>
      </c>
      <c r="E719" s="100">
        <f>B719/B723</f>
        <v>0.0007701786814540973</v>
      </c>
      <c r="F719" s="100">
        <f>C719/C723</f>
        <v>0.03779583186153303</v>
      </c>
      <c r="G719" s="20"/>
      <c r="H719" s="105"/>
      <c r="I719" s="105"/>
    </row>
    <row r="720" spans="1:9" ht="12.75">
      <c r="A720" s="104" t="s">
        <v>208</v>
      </c>
      <c r="B720" s="245">
        <v>4</v>
      </c>
      <c r="C720" s="245">
        <v>2245</v>
      </c>
      <c r="D720" s="99">
        <f t="shared" si="2"/>
        <v>561.25</v>
      </c>
      <c r="E720" s="100">
        <f>B720/B723</f>
        <v>0.00030807147258163895</v>
      </c>
      <c r="F720" s="100">
        <f>C720/C723</f>
        <v>0.02558083886920158</v>
      </c>
      <c r="G720" s="20"/>
      <c r="H720" s="105"/>
      <c r="I720" s="105"/>
    </row>
    <row r="721" spans="1:9" ht="12.75">
      <c r="A721" s="104" t="s">
        <v>243</v>
      </c>
      <c r="B721" s="245">
        <v>2</v>
      </c>
      <c r="C721" s="245">
        <v>1851</v>
      </c>
      <c r="D721" s="99">
        <f t="shared" si="2"/>
        <v>925.5</v>
      </c>
      <c r="E721" s="100">
        <f>B721/B723</f>
        <v>0.00015403573629081948</v>
      </c>
      <c r="F721" s="100">
        <f>C721/C723</f>
        <v>0.021091373161199165</v>
      </c>
      <c r="G721" s="20"/>
      <c r="H721" s="105"/>
      <c r="I721" s="105"/>
    </row>
    <row r="722" spans="1:9" ht="12.75">
      <c r="A722" s="104" t="s">
        <v>244</v>
      </c>
      <c r="B722" s="245">
        <v>3</v>
      </c>
      <c r="C722" s="245">
        <v>3726</v>
      </c>
      <c r="D722" s="99">
        <f t="shared" si="2"/>
        <v>1242</v>
      </c>
      <c r="E722" s="100">
        <f>B722/B723</f>
        <v>0.0002310536044362292</v>
      </c>
      <c r="F722" s="100">
        <f>C722/C723</f>
        <v>0.04245621631476396</v>
      </c>
      <c r="G722" s="20"/>
      <c r="H722" s="105"/>
      <c r="I722" s="105"/>
    </row>
    <row r="723" spans="1:7" ht="12.75">
      <c r="A723" s="101" t="s">
        <v>125</v>
      </c>
      <c r="B723" s="246">
        <v>12984</v>
      </c>
      <c r="C723" s="246">
        <v>87761</v>
      </c>
      <c r="D723" s="102">
        <f t="shared" si="2"/>
        <v>6.759165126309304</v>
      </c>
      <c r="E723" s="106">
        <v>1</v>
      </c>
      <c r="F723" s="106">
        <v>1</v>
      </c>
      <c r="G723" s="20"/>
    </row>
    <row r="724" spans="1:7" ht="12.75">
      <c r="A724" s="107"/>
      <c r="B724" s="20"/>
      <c r="C724" s="19"/>
      <c r="D724" s="21"/>
      <c r="E724" s="19"/>
      <c r="F724" s="19"/>
      <c r="G724" s="20"/>
    </row>
    <row r="725" spans="1:7" ht="12.75">
      <c r="A725" s="107"/>
      <c r="B725" s="20"/>
      <c r="C725" s="19"/>
      <c r="D725" s="19"/>
      <c r="E725" s="19"/>
      <c r="F725" s="19"/>
      <c r="G725" s="20"/>
    </row>
    <row r="726" spans="1:7" ht="12.75">
      <c r="A726" s="107"/>
      <c r="B726" s="20"/>
      <c r="C726" s="19"/>
      <c r="D726" s="19"/>
      <c r="E726" s="19"/>
      <c r="F726" s="19"/>
      <c r="G726" s="20"/>
    </row>
    <row r="727" spans="1:7" ht="12.75">
      <c r="A727" s="107"/>
      <c r="B727" s="20"/>
      <c r="C727" s="19"/>
      <c r="D727" s="19"/>
      <c r="E727" s="19"/>
      <c r="F727" s="19"/>
      <c r="G727" s="20"/>
    </row>
    <row r="728" spans="1:7" ht="12.75">
      <c r="A728" s="107"/>
      <c r="B728" s="20"/>
      <c r="C728" s="19"/>
      <c r="D728" s="19"/>
      <c r="E728" s="19"/>
      <c r="F728" s="19"/>
      <c r="G728" s="20"/>
    </row>
    <row r="729" spans="1:7" ht="12.75">
      <c r="A729" s="107"/>
      <c r="B729" s="20"/>
      <c r="C729" s="19"/>
      <c r="D729" s="19"/>
      <c r="E729" s="19"/>
      <c r="F729" s="19"/>
      <c r="G729" s="20"/>
    </row>
    <row r="730" spans="1:7" ht="12.75">
      <c r="A730" s="107"/>
      <c r="B730" s="20"/>
      <c r="C730" s="19"/>
      <c r="D730" s="19"/>
      <c r="E730" s="19"/>
      <c r="F730" s="19"/>
      <c r="G730" s="20"/>
    </row>
    <row r="731" spans="1:7" ht="12.75">
      <c r="A731" s="107"/>
      <c r="B731" s="20"/>
      <c r="C731" s="19"/>
      <c r="D731" s="19"/>
      <c r="E731" s="19"/>
      <c r="F731" s="19"/>
      <c r="G731" s="20"/>
    </row>
    <row r="732" spans="1:7" ht="12.75">
      <c r="A732" s="107"/>
      <c r="B732" s="20"/>
      <c r="C732" s="19"/>
      <c r="D732" s="19"/>
      <c r="E732" s="19"/>
      <c r="F732" s="19"/>
      <c r="G732" s="20"/>
    </row>
    <row r="733" spans="1:7" ht="12.75">
      <c r="A733" s="107"/>
      <c r="B733" s="20"/>
      <c r="C733" s="19"/>
      <c r="D733" s="19"/>
      <c r="E733" s="19"/>
      <c r="F733" s="19"/>
      <c r="G733" s="20"/>
    </row>
    <row r="734" spans="1:7" ht="12.75">
      <c r="A734" s="107"/>
      <c r="B734" s="20"/>
      <c r="C734" s="19"/>
      <c r="D734" s="19"/>
      <c r="E734" s="19"/>
      <c r="F734" s="19"/>
      <c r="G734" s="20"/>
    </row>
    <row r="735" spans="1:7" ht="12.75">
      <c r="A735" s="107"/>
      <c r="B735" s="20"/>
      <c r="C735" s="19"/>
      <c r="D735" s="19"/>
      <c r="E735" s="19"/>
      <c r="F735" s="19"/>
      <c r="G735" s="20"/>
    </row>
    <row r="736" spans="1:7" ht="12.75">
      <c r="A736" s="107"/>
      <c r="B736" s="20"/>
      <c r="C736" s="19"/>
      <c r="D736" s="19"/>
      <c r="E736" s="19"/>
      <c r="F736" s="19"/>
      <c r="G736" s="20"/>
    </row>
    <row r="737" spans="1:7" ht="12.75">
      <c r="A737" s="107"/>
      <c r="B737" s="20"/>
      <c r="C737" s="19"/>
      <c r="D737" s="19"/>
      <c r="E737" s="19"/>
      <c r="F737" s="19"/>
      <c r="G737" s="20"/>
    </row>
    <row r="738" spans="1:7" ht="12.75">
      <c r="A738" s="107"/>
      <c r="B738" s="20"/>
      <c r="C738" s="19"/>
      <c r="D738" s="19"/>
      <c r="E738" s="19"/>
      <c r="F738" s="19"/>
      <c r="G738" s="20"/>
    </row>
    <row r="739" spans="1:7" ht="12.75">
      <c r="A739" s="107"/>
      <c r="B739" s="20"/>
      <c r="C739" s="19"/>
      <c r="D739" s="19"/>
      <c r="E739" s="19"/>
      <c r="F739" s="19"/>
      <c r="G739" s="20"/>
    </row>
    <row r="740" spans="1:7" ht="12.75">
      <c r="A740" s="107"/>
      <c r="B740" s="20"/>
      <c r="C740" s="19"/>
      <c r="D740" s="19"/>
      <c r="E740" s="19"/>
      <c r="F740" s="19"/>
      <c r="G740" s="20"/>
    </row>
    <row r="741" spans="1:7" ht="12.75">
      <c r="A741" s="107"/>
      <c r="B741" s="20"/>
      <c r="C741" s="19"/>
      <c r="D741" s="19"/>
      <c r="E741" s="19"/>
      <c r="F741" s="19"/>
      <c r="G741" s="20"/>
    </row>
    <row r="742" spans="1:7" ht="12.75">
      <c r="A742" s="107"/>
      <c r="B742" s="20"/>
      <c r="C742" s="19"/>
      <c r="D742" s="19"/>
      <c r="E742" s="19"/>
      <c r="F742" s="19"/>
      <c r="G742" s="20"/>
    </row>
    <row r="743" spans="1:7" ht="12.75">
      <c r="A743" s="337" t="s">
        <v>318</v>
      </c>
      <c r="B743" s="337"/>
      <c r="C743" s="32"/>
      <c r="D743" s="32"/>
      <c r="E743" s="32"/>
      <c r="F743" s="32"/>
      <c r="G743" s="20"/>
    </row>
    <row r="744" spans="1:7" ht="22.5" customHeight="1">
      <c r="A744" s="97" t="s">
        <v>211</v>
      </c>
      <c r="B744" s="97" t="s">
        <v>161</v>
      </c>
      <c r="C744" s="97" t="s">
        <v>162</v>
      </c>
      <c r="D744" s="97" t="s">
        <v>175</v>
      </c>
      <c r="E744" s="97" t="s">
        <v>163</v>
      </c>
      <c r="F744" s="97" t="s">
        <v>164</v>
      </c>
      <c r="G744" s="20"/>
    </row>
    <row r="745" spans="1:7" ht="15" customHeight="1">
      <c r="A745" s="104" t="s">
        <v>172</v>
      </c>
      <c r="B745" s="247">
        <v>63</v>
      </c>
      <c r="C745" s="247">
        <v>305</v>
      </c>
      <c r="D745" s="99">
        <f aca="true" t="shared" si="3" ref="D745:D750">C745/B745</f>
        <v>4.841269841269841</v>
      </c>
      <c r="E745" s="100">
        <f>B745/B750</f>
        <v>0.004852125693160813</v>
      </c>
      <c r="F745" s="100">
        <f>C745/C750</f>
        <v>0.00347534781964654</v>
      </c>
      <c r="G745" s="20"/>
    </row>
    <row r="746" spans="1:7" ht="12.75">
      <c r="A746" s="104" t="s">
        <v>173</v>
      </c>
      <c r="B746" s="247">
        <v>2261</v>
      </c>
      <c r="C746" s="247">
        <v>21637</v>
      </c>
      <c r="D746" s="99">
        <f t="shared" si="3"/>
        <v>9.569659442724458</v>
      </c>
      <c r="E746" s="100">
        <f>B746/B750</f>
        <v>0.1741373998767714</v>
      </c>
      <c r="F746" s="100">
        <f>C746/C750</f>
        <v>0.24654459270063012</v>
      </c>
      <c r="G746" s="20"/>
    </row>
    <row r="747" spans="1:7" ht="12.75">
      <c r="A747" s="104" t="s">
        <v>89</v>
      </c>
      <c r="B747" s="247">
        <v>2048</v>
      </c>
      <c r="C747" s="247">
        <v>10680</v>
      </c>
      <c r="D747" s="99">
        <f t="shared" si="3"/>
        <v>5.21484375</v>
      </c>
      <c r="E747" s="100">
        <f>B747/B750</f>
        <v>0.15773259396179914</v>
      </c>
      <c r="F747" s="100">
        <f>C747/C750</f>
        <v>0.12169414660270507</v>
      </c>
      <c r="G747" s="20"/>
    </row>
    <row r="748" spans="1:7" ht="12.75">
      <c r="A748" s="104" t="s">
        <v>174</v>
      </c>
      <c r="B748" s="247">
        <v>8609</v>
      </c>
      <c r="C748" s="247">
        <v>55131</v>
      </c>
      <c r="D748" s="99">
        <f t="shared" si="3"/>
        <v>6.403879660820072</v>
      </c>
      <c r="E748" s="100">
        <f>B748/B750</f>
        <v>0.6630468268638324</v>
      </c>
      <c r="F748" s="100">
        <f>C748/C750</f>
        <v>0.6281947562128964</v>
      </c>
      <c r="G748" s="20"/>
    </row>
    <row r="749" spans="1:7" ht="12.75">
      <c r="A749" s="178" t="s">
        <v>245</v>
      </c>
      <c r="B749" s="247">
        <v>3</v>
      </c>
      <c r="C749" s="247">
        <v>8</v>
      </c>
      <c r="D749" s="99">
        <f t="shared" si="3"/>
        <v>2.6666666666666665</v>
      </c>
      <c r="E749" s="100">
        <f>B749/B750</f>
        <v>0.0002310536044362292</v>
      </c>
      <c r="F749" s="100">
        <f>C749/C750</f>
        <v>9.115666412187646E-05</v>
      </c>
      <c r="G749" s="20"/>
    </row>
    <row r="750" spans="1:7" ht="12.75">
      <c r="A750" s="101" t="s">
        <v>125</v>
      </c>
      <c r="B750" s="248">
        <v>12984</v>
      </c>
      <c r="C750" s="248">
        <v>87761</v>
      </c>
      <c r="D750" s="102">
        <f t="shared" si="3"/>
        <v>6.759165126309304</v>
      </c>
      <c r="E750" s="106">
        <v>1</v>
      </c>
      <c r="F750" s="106">
        <v>1</v>
      </c>
      <c r="G750" s="20"/>
    </row>
    <row r="751" spans="1:7" ht="12.75">
      <c r="A751" s="108"/>
      <c r="B751" s="19"/>
      <c r="C751" s="19"/>
      <c r="D751" s="19"/>
      <c r="E751" s="19"/>
      <c r="F751" s="19"/>
      <c r="G751" s="20"/>
    </row>
    <row r="752" spans="1:7" ht="12.75">
      <c r="A752" s="108"/>
      <c r="B752" s="19"/>
      <c r="C752" s="19"/>
      <c r="D752" s="19"/>
      <c r="E752" s="19"/>
      <c r="F752" s="19"/>
      <c r="G752" s="20"/>
    </row>
    <row r="753" spans="1:7" ht="12.75">
      <c r="A753" s="108"/>
      <c r="B753" s="19"/>
      <c r="C753" s="19"/>
      <c r="D753" s="19"/>
      <c r="E753" s="19"/>
      <c r="F753" s="19"/>
      <c r="G753" s="20"/>
    </row>
    <row r="754" spans="1:7" ht="12.75">
      <c r="A754" s="108"/>
      <c r="B754" s="19"/>
      <c r="C754" s="19"/>
      <c r="D754" s="19"/>
      <c r="E754" s="19"/>
      <c r="F754" s="19"/>
      <c r="G754" s="20"/>
    </row>
    <row r="755" spans="1:7" ht="12.75">
      <c r="A755" s="108"/>
      <c r="B755" s="19"/>
      <c r="C755" s="19"/>
      <c r="D755" s="19"/>
      <c r="E755" s="19"/>
      <c r="F755" s="19"/>
      <c r="G755" s="20"/>
    </row>
    <row r="756" spans="1:7" ht="12.75">
      <c r="A756" s="108"/>
      <c r="B756" s="19"/>
      <c r="C756" s="19"/>
      <c r="D756" s="19"/>
      <c r="E756" s="19"/>
      <c r="F756" s="19"/>
      <c r="G756" s="20"/>
    </row>
    <row r="757" spans="1:7" ht="12.75">
      <c r="A757" s="108"/>
      <c r="B757" s="19"/>
      <c r="C757" s="19"/>
      <c r="D757" s="19"/>
      <c r="E757" s="19"/>
      <c r="F757" s="19"/>
      <c r="G757" s="20"/>
    </row>
    <row r="758" spans="1:7" ht="12.75">
      <c r="A758" s="108"/>
      <c r="B758" s="19"/>
      <c r="C758" s="19"/>
      <c r="D758" s="19"/>
      <c r="E758" s="19"/>
      <c r="F758" s="19"/>
      <c r="G758" s="20"/>
    </row>
    <row r="759" spans="1:7" ht="12.75">
      <c r="A759" s="108"/>
      <c r="B759" s="19"/>
      <c r="C759" s="19"/>
      <c r="D759" s="19"/>
      <c r="E759" s="19"/>
      <c r="F759" s="19"/>
      <c r="G759" s="20"/>
    </row>
    <row r="760" spans="1:7" ht="12.75">
      <c r="A760" s="108"/>
      <c r="B760" s="19"/>
      <c r="C760" s="19"/>
      <c r="D760" s="19"/>
      <c r="E760" s="19"/>
      <c r="F760" s="19"/>
      <c r="G760" s="20"/>
    </row>
    <row r="761" spans="1:7" ht="12.75">
      <c r="A761" s="108"/>
      <c r="B761" s="19"/>
      <c r="C761" s="19"/>
      <c r="D761" s="19"/>
      <c r="E761" s="19"/>
      <c r="F761" s="19"/>
      <c r="G761" s="20"/>
    </row>
    <row r="762" spans="1:7" ht="12.75">
      <c r="A762" s="108"/>
      <c r="B762" s="19"/>
      <c r="C762" s="19"/>
      <c r="D762" s="19"/>
      <c r="E762" s="19"/>
      <c r="F762" s="19"/>
      <c r="G762" s="20"/>
    </row>
    <row r="763" spans="1:7" ht="12.75">
      <c r="A763" s="108"/>
      <c r="B763" s="19"/>
      <c r="C763" s="19"/>
      <c r="D763" s="19"/>
      <c r="E763" s="19"/>
      <c r="F763" s="19"/>
      <c r="G763" s="20"/>
    </row>
    <row r="764" spans="1:7" ht="12.75">
      <c r="A764" s="108"/>
      <c r="B764" s="19"/>
      <c r="C764" s="19"/>
      <c r="D764" s="19"/>
      <c r="E764" s="19"/>
      <c r="F764" s="19"/>
      <c r="G764" s="20"/>
    </row>
    <row r="765" spans="1:7" ht="12.75">
      <c r="A765" s="108"/>
      <c r="B765" s="19"/>
      <c r="C765" s="19"/>
      <c r="D765" s="19"/>
      <c r="E765" s="19"/>
      <c r="F765" s="19"/>
      <c r="G765" s="20"/>
    </row>
    <row r="766" spans="1:7" ht="12.75">
      <c r="A766" s="108"/>
      <c r="B766" s="19"/>
      <c r="C766" s="19"/>
      <c r="D766" s="19"/>
      <c r="E766" s="19"/>
      <c r="F766" s="19"/>
      <c r="G766" s="20"/>
    </row>
    <row r="767" spans="1:7" ht="12.75">
      <c r="A767" s="31"/>
      <c r="B767" s="32"/>
      <c r="C767" s="32"/>
      <c r="D767" s="32"/>
      <c r="E767" s="32"/>
      <c r="F767" s="32"/>
      <c r="G767" s="32"/>
    </row>
    <row r="768" spans="1:7" ht="12.75" hidden="1">
      <c r="A768" s="31"/>
      <c r="B768" s="32"/>
      <c r="C768" s="32"/>
      <c r="D768" s="32"/>
      <c r="E768" s="32"/>
      <c r="F768" s="32"/>
      <c r="G768" s="32"/>
    </row>
    <row r="769" spans="1:7" ht="12.75" hidden="1">
      <c r="A769" s="31"/>
      <c r="B769" s="32"/>
      <c r="C769" s="32"/>
      <c r="D769" s="32"/>
      <c r="E769" s="32"/>
      <c r="F769" s="32"/>
      <c r="G769" s="32"/>
    </row>
    <row r="770" spans="1:7" ht="12.75" hidden="1">
      <c r="A770" s="31"/>
      <c r="B770" s="32"/>
      <c r="C770" s="32"/>
      <c r="D770" s="32"/>
      <c r="E770" s="32"/>
      <c r="F770" s="32"/>
      <c r="G770" s="32"/>
    </row>
    <row r="771" spans="1:7" ht="2.25" customHeight="1" hidden="1">
      <c r="A771" s="31"/>
      <c r="B771" s="32"/>
      <c r="C771" s="32"/>
      <c r="D771" s="32"/>
      <c r="E771" s="32"/>
      <c r="F771" s="32"/>
      <c r="G771" s="32"/>
    </row>
    <row r="772" spans="1:7" ht="12.75" hidden="1">
      <c r="A772" s="31"/>
      <c r="B772" s="32"/>
      <c r="C772" s="32"/>
      <c r="D772" s="32"/>
      <c r="E772" s="32"/>
      <c r="F772" s="32"/>
      <c r="G772" s="32"/>
    </row>
    <row r="773" spans="1:7" ht="12.75" hidden="1">
      <c r="A773" s="31"/>
      <c r="B773" s="32"/>
      <c r="C773" s="32"/>
      <c r="D773" s="32"/>
      <c r="E773" s="32"/>
      <c r="F773" s="32"/>
      <c r="G773" s="32"/>
    </row>
    <row r="774" spans="1:7" ht="12.75" hidden="1">
      <c r="A774" s="31"/>
      <c r="B774" s="32"/>
      <c r="C774" s="32"/>
      <c r="D774" s="32"/>
      <c r="E774" s="32"/>
      <c r="F774" s="32"/>
      <c r="G774" s="32"/>
    </row>
    <row r="775" spans="1:7" ht="12.75" hidden="1">
      <c r="A775" s="31"/>
      <c r="B775" s="32"/>
      <c r="C775" s="32"/>
      <c r="D775" s="32"/>
      <c r="E775" s="32"/>
      <c r="F775" s="32"/>
      <c r="G775" s="32"/>
    </row>
    <row r="776" spans="1:7" ht="12.75" hidden="1">
      <c r="A776" s="31"/>
      <c r="B776" s="32"/>
      <c r="C776" s="32"/>
      <c r="D776" s="32"/>
      <c r="E776" s="32"/>
      <c r="F776" s="32"/>
      <c r="G776" s="32"/>
    </row>
    <row r="777" spans="1:7" ht="12.75" hidden="1">
      <c r="A777" s="31"/>
      <c r="B777" s="32"/>
      <c r="C777" s="32"/>
      <c r="D777" s="32"/>
      <c r="E777" s="32"/>
      <c r="F777" s="32"/>
      <c r="G777" s="32"/>
    </row>
    <row r="778" spans="1:7" ht="12.75" hidden="1">
      <c r="A778" s="31"/>
      <c r="B778" s="32"/>
      <c r="C778" s="32"/>
      <c r="D778" s="32"/>
      <c r="E778" s="32"/>
      <c r="F778" s="32"/>
      <c r="G778" s="32"/>
    </row>
    <row r="779" spans="1:7" ht="12.75" hidden="1">
      <c r="A779" s="31"/>
      <c r="B779" s="32"/>
      <c r="C779" s="32"/>
      <c r="D779" s="32"/>
      <c r="E779" s="32"/>
      <c r="F779" s="32"/>
      <c r="G779" s="32"/>
    </row>
    <row r="780" spans="1:7" ht="12.75" hidden="1">
      <c r="A780" s="31"/>
      <c r="B780" s="32"/>
      <c r="C780" s="32"/>
      <c r="D780" s="32"/>
      <c r="E780" s="32"/>
      <c r="F780" s="32"/>
      <c r="G780" s="32"/>
    </row>
    <row r="781" spans="1:7" ht="12.75" hidden="1">
      <c r="A781" s="31"/>
      <c r="B781" s="32"/>
      <c r="C781" s="32"/>
      <c r="D781" s="32"/>
      <c r="E781" s="32"/>
      <c r="F781" s="32"/>
      <c r="G781" s="32"/>
    </row>
    <row r="782" spans="1:7" ht="12.75" hidden="1">
      <c r="A782" s="31"/>
      <c r="B782" s="32"/>
      <c r="C782" s="32"/>
      <c r="D782" s="32"/>
      <c r="E782" s="32"/>
      <c r="F782" s="32"/>
      <c r="G782" s="32"/>
    </row>
    <row r="783" spans="1:7" ht="12.75" hidden="1">
      <c r="A783" s="31"/>
      <c r="B783" s="32"/>
      <c r="C783" s="32"/>
      <c r="D783" s="32"/>
      <c r="E783" s="32"/>
      <c r="F783" s="32"/>
      <c r="G783" s="32"/>
    </row>
    <row r="784" spans="1:7" ht="12.75" hidden="1">
      <c r="A784" s="31"/>
      <c r="B784" s="32"/>
      <c r="C784" s="32"/>
      <c r="D784" s="32"/>
      <c r="E784" s="32"/>
      <c r="F784" s="32"/>
      <c r="G784" s="32"/>
    </row>
    <row r="785" spans="1:7" ht="12.75" hidden="1">
      <c r="A785" s="31"/>
      <c r="B785" s="32"/>
      <c r="C785" s="32"/>
      <c r="D785" s="32"/>
      <c r="E785" s="32"/>
      <c r="F785" s="32"/>
      <c r="G785" s="32"/>
    </row>
    <row r="786" spans="1:7" ht="12.75">
      <c r="A786" s="86" t="s">
        <v>319</v>
      </c>
      <c r="B786" s="32"/>
      <c r="C786" s="32"/>
      <c r="D786" s="32"/>
      <c r="E786" s="32"/>
      <c r="F786" s="32"/>
      <c r="G786" s="32"/>
    </row>
    <row r="787" spans="1:7" ht="1.5" customHeight="1">
      <c r="A787" s="31"/>
      <c r="B787" s="32"/>
      <c r="C787" s="32"/>
      <c r="D787" s="32"/>
      <c r="E787" s="32"/>
      <c r="F787" s="32"/>
      <c r="G787" s="32"/>
    </row>
    <row r="788" spans="1:7" ht="20.25" customHeight="1">
      <c r="A788" s="338" t="s">
        <v>212</v>
      </c>
      <c r="B788" s="339"/>
      <c r="C788" s="162" t="s">
        <v>161</v>
      </c>
      <c r="D788" s="162" t="s">
        <v>162</v>
      </c>
      <c r="E788" s="109" t="s">
        <v>175</v>
      </c>
      <c r="F788" s="109" t="s">
        <v>163</v>
      </c>
      <c r="G788" s="109" t="s">
        <v>164</v>
      </c>
    </row>
    <row r="789" spans="1:7" ht="20.25" customHeight="1">
      <c r="A789" s="340" t="s">
        <v>179</v>
      </c>
      <c r="B789" s="341"/>
      <c r="C789" s="165">
        <v>57</v>
      </c>
      <c r="D789" s="165">
        <v>279</v>
      </c>
      <c r="E789" s="199">
        <f>D789/C789</f>
        <v>4.894736842105263</v>
      </c>
      <c r="F789" s="200">
        <f>C789/C844</f>
        <v>0.004390018484288355</v>
      </c>
      <c r="G789" s="201">
        <f>D789/D844</f>
        <v>0.0031790886612504416</v>
      </c>
    </row>
    <row r="790" spans="1:7" ht="21.75" customHeight="1">
      <c r="A790" s="282" t="s">
        <v>246</v>
      </c>
      <c r="B790" s="283"/>
      <c r="C790" s="163">
        <v>6</v>
      </c>
      <c r="D790" s="163">
        <v>26</v>
      </c>
      <c r="E790" s="110">
        <f>D790/C790</f>
        <v>4.333333333333333</v>
      </c>
      <c r="F790" s="111">
        <f>C790/C844</f>
        <v>0.0004621072088724584</v>
      </c>
      <c r="G790" s="112">
        <f>D790/D844</f>
        <v>0.0002962591583960985</v>
      </c>
    </row>
    <row r="791" spans="1:7" ht="17.25" customHeight="1">
      <c r="A791" s="284" t="s">
        <v>247</v>
      </c>
      <c r="B791" s="285"/>
      <c r="C791" s="165">
        <v>6</v>
      </c>
      <c r="D791" s="165">
        <v>66</v>
      </c>
      <c r="E791" s="166">
        <f>D791/C791</f>
        <v>11</v>
      </c>
      <c r="F791" s="167">
        <f>C791/C844</f>
        <v>0.0004621072088724584</v>
      </c>
      <c r="G791" s="168">
        <f>D791/D844</f>
        <v>0.0007520424790054808</v>
      </c>
    </row>
    <row r="792" spans="1:7" ht="15" customHeight="1">
      <c r="A792" s="282" t="s">
        <v>180</v>
      </c>
      <c r="B792" s="283"/>
      <c r="C792" s="163">
        <v>120</v>
      </c>
      <c r="D792" s="163">
        <v>1294</v>
      </c>
      <c r="E792" s="110">
        <f>D792/C792</f>
        <v>10.783333333333333</v>
      </c>
      <c r="F792" s="111">
        <f>C792/C844</f>
        <v>0.009242144177449169</v>
      </c>
      <c r="G792" s="112">
        <f>D792/D844</f>
        <v>0.014744590421713517</v>
      </c>
    </row>
    <row r="793" spans="1:9" ht="15" customHeight="1">
      <c r="A793" s="284" t="s">
        <v>181</v>
      </c>
      <c r="B793" s="285"/>
      <c r="C793" s="165">
        <v>618</v>
      </c>
      <c r="D793" s="165">
        <v>8072</v>
      </c>
      <c r="E793" s="166">
        <f aca="true" t="shared" si="4" ref="E793:E810">D793/C793</f>
        <v>13.06148867313916</v>
      </c>
      <c r="F793" s="167">
        <f>C793/C844</f>
        <v>0.047597042513863215</v>
      </c>
      <c r="G793" s="168">
        <f>D793/D844</f>
        <v>0.09197707409897335</v>
      </c>
      <c r="I793" s="116"/>
    </row>
    <row r="794" spans="1:9" ht="15" customHeight="1">
      <c r="A794" s="282" t="s">
        <v>182</v>
      </c>
      <c r="B794" s="283"/>
      <c r="C794" s="163">
        <v>442</v>
      </c>
      <c r="D794" s="163">
        <v>2421</v>
      </c>
      <c r="E794" s="110">
        <f t="shared" si="4"/>
        <v>5.47737556561086</v>
      </c>
      <c r="F794" s="111">
        <f>C794/C844</f>
        <v>0.0340418977202711</v>
      </c>
      <c r="G794" s="112">
        <f>D794/D844</f>
        <v>0.027586285479882865</v>
      </c>
      <c r="I794" s="116"/>
    </row>
    <row r="795" spans="1:9" ht="23.25" customHeight="1">
      <c r="A795" s="284" t="s">
        <v>248</v>
      </c>
      <c r="B795" s="285"/>
      <c r="C795" s="165">
        <v>10</v>
      </c>
      <c r="D795" s="165">
        <v>21</v>
      </c>
      <c r="E795" s="166">
        <f t="shared" si="4"/>
        <v>2.1</v>
      </c>
      <c r="F795" s="167">
        <f>C795/C844</f>
        <v>0.0007701786814540973</v>
      </c>
      <c r="G795" s="168">
        <f>D795/D844</f>
        <v>0.00023928624331992572</v>
      </c>
      <c r="I795" s="116"/>
    </row>
    <row r="796" spans="1:9" ht="20.25" customHeight="1">
      <c r="A796" s="282" t="s">
        <v>183</v>
      </c>
      <c r="B796" s="283"/>
      <c r="C796" s="163">
        <v>76</v>
      </c>
      <c r="D796" s="163">
        <v>548</v>
      </c>
      <c r="E796" s="110">
        <f t="shared" si="4"/>
        <v>7.2105263157894735</v>
      </c>
      <c r="F796" s="111">
        <f>C796/C844</f>
        <v>0.00585335797905114</v>
      </c>
      <c r="G796" s="112">
        <f>D796/D844</f>
        <v>0.006244231492348537</v>
      </c>
      <c r="I796" s="116"/>
    </row>
    <row r="797" spans="1:9" ht="12.75" customHeight="1">
      <c r="A797" s="191" t="s">
        <v>249</v>
      </c>
      <c r="B797" s="192"/>
      <c r="C797" s="165">
        <v>21</v>
      </c>
      <c r="D797" s="165">
        <v>306</v>
      </c>
      <c r="E797" s="166">
        <f t="shared" si="4"/>
        <v>14.571428571428571</v>
      </c>
      <c r="F797" s="167">
        <f>C797/C844</f>
        <v>0.0016173752310536045</v>
      </c>
      <c r="G797" s="168">
        <f>D797/D844</f>
        <v>0.0034867424026617747</v>
      </c>
      <c r="I797" s="116"/>
    </row>
    <row r="798" spans="1:9" ht="21.75" customHeight="1">
      <c r="A798" s="282" t="s">
        <v>184</v>
      </c>
      <c r="B798" s="283"/>
      <c r="C798" s="163">
        <v>123</v>
      </c>
      <c r="D798" s="163">
        <v>644</v>
      </c>
      <c r="E798" s="110">
        <f t="shared" si="4"/>
        <v>5.235772357723577</v>
      </c>
      <c r="F798" s="111">
        <f>C798/C844</f>
        <v>0.009473197781885398</v>
      </c>
      <c r="G798" s="112">
        <f>D798/D844</f>
        <v>0.007338111461811055</v>
      </c>
      <c r="I798" s="116"/>
    </row>
    <row r="799" spans="1:9" ht="15.75" customHeight="1">
      <c r="A799" s="284" t="s">
        <v>206</v>
      </c>
      <c r="B799" s="285"/>
      <c r="C799" s="165">
        <v>46</v>
      </c>
      <c r="D799" s="165">
        <v>1827</v>
      </c>
      <c r="E799" s="166">
        <f t="shared" si="4"/>
        <v>39.71739130434783</v>
      </c>
      <c r="F799" s="167">
        <f>C799/C844</f>
        <v>0.003542821934688848</v>
      </c>
      <c r="G799" s="168">
        <f>D799/D844</f>
        <v>0.020817903168833536</v>
      </c>
      <c r="I799" s="116"/>
    </row>
    <row r="800" spans="1:9" ht="21" customHeight="1">
      <c r="A800" s="282" t="s">
        <v>207</v>
      </c>
      <c r="B800" s="283"/>
      <c r="C800" s="163">
        <v>41</v>
      </c>
      <c r="D800" s="163">
        <v>608</v>
      </c>
      <c r="E800" s="110">
        <f t="shared" si="4"/>
        <v>14.829268292682928</v>
      </c>
      <c r="F800" s="111">
        <f>C800/C844</f>
        <v>0.0031577325939617993</v>
      </c>
      <c r="G800" s="112">
        <f>D800/D844</f>
        <v>0.006927906473262611</v>
      </c>
      <c r="I800" s="116"/>
    </row>
    <row r="801" spans="1:9" ht="22.5" customHeight="1">
      <c r="A801" s="284" t="s">
        <v>185</v>
      </c>
      <c r="B801" s="285"/>
      <c r="C801" s="165">
        <v>67</v>
      </c>
      <c r="D801" s="165">
        <v>687</v>
      </c>
      <c r="E801" s="166">
        <f t="shared" si="4"/>
        <v>10.253731343283581</v>
      </c>
      <c r="F801" s="167">
        <f>C801/C844</f>
        <v>0.005160197165742452</v>
      </c>
      <c r="G801" s="168">
        <f>D801/D844</f>
        <v>0.00782807853146614</v>
      </c>
      <c r="I801" s="116"/>
    </row>
    <row r="802" spans="1:9" ht="14.25" customHeight="1">
      <c r="A802" s="342" t="s">
        <v>250</v>
      </c>
      <c r="B802" s="343"/>
      <c r="C802" s="163">
        <v>19</v>
      </c>
      <c r="D802" s="163">
        <v>449</v>
      </c>
      <c r="E802" s="110">
        <f t="shared" si="4"/>
        <v>23.63157894736842</v>
      </c>
      <c r="F802" s="111">
        <f>C802/C844</f>
        <v>0.001463339494762785</v>
      </c>
      <c r="G802" s="112">
        <f>D802/D844</f>
        <v>0.005116167773840316</v>
      </c>
      <c r="I802" s="116"/>
    </row>
    <row r="803" spans="1:9" ht="23.25" customHeight="1">
      <c r="A803" s="284" t="s">
        <v>186</v>
      </c>
      <c r="B803" s="285"/>
      <c r="C803" s="165">
        <v>286</v>
      </c>
      <c r="D803" s="165">
        <v>1874</v>
      </c>
      <c r="E803" s="166">
        <f t="shared" si="4"/>
        <v>6.5524475524475525</v>
      </c>
      <c r="F803" s="167">
        <f>C803/C844</f>
        <v>0.022027110289587183</v>
      </c>
      <c r="G803" s="168">
        <f>D803/D844</f>
        <v>0.02135344857054956</v>
      </c>
      <c r="I803" s="116"/>
    </row>
    <row r="804" spans="1:9" ht="21" customHeight="1">
      <c r="A804" s="282" t="s">
        <v>187</v>
      </c>
      <c r="B804" s="283"/>
      <c r="C804" s="163">
        <v>100</v>
      </c>
      <c r="D804" s="163">
        <v>726</v>
      </c>
      <c r="E804" s="110">
        <f t="shared" si="4"/>
        <v>7.26</v>
      </c>
      <c r="F804" s="111">
        <f>C804/C844</f>
        <v>0.007701786814540973</v>
      </c>
      <c r="G804" s="112">
        <f>D804/D844</f>
        <v>0.008272467269060288</v>
      </c>
      <c r="I804" s="116"/>
    </row>
    <row r="805" spans="1:9" ht="20.25" customHeight="1">
      <c r="A805" s="284" t="s">
        <v>251</v>
      </c>
      <c r="B805" s="285"/>
      <c r="C805" s="165">
        <v>3</v>
      </c>
      <c r="D805" s="165">
        <v>10</v>
      </c>
      <c r="E805" s="166">
        <f t="shared" si="4"/>
        <v>3.3333333333333335</v>
      </c>
      <c r="F805" s="167">
        <f>C805/C844</f>
        <v>0.0002310536044362292</v>
      </c>
      <c r="G805" s="168">
        <f>D805/D844</f>
        <v>0.00011394583015234557</v>
      </c>
      <c r="I805" s="116"/>
    </row>
    <row r="806" spans="1:9" ht="15" customHeight="1">
      <c r="A806" s="282" t="s">
        <v>209</v>
      </c>
      <c r="B806" s="283"/>
      <c r="C806" s="163">
        <v>73</v>
      </c>
      <c r="D806" s="163">
        <v>607</v>
      </c>
      <c r="E806" s="110">
        <v>29</v>
      </c>
      <c r="F806" s="111">
        <f>C806/C844</f>
        <v>0.005622304374614911</v>
      </c>
      <c r="G806" s="112">
        <f>D806/D844</f>
        <v>0.006916511890247376</v>
      </c>
      <c r="I806" s="116"/>
    </row>
    <row r="807" spans="1:9" ht="24" customHeight="1">
      <c r="A807" s="284" t="s">
        <v>252</v>
      </c>
      <c r="B807" s="285"/>
      <c r="C807" s="165">
        <v>19</v>
      </c>
      <c r="D807" s="165">
        <v>167</v>
      </c>
      <c r="E807" s="166">
        <f t="shared" si="4"/>
        <v>8.789473684210526</v>
      </c>
      <c r="F807" s="167">
        <f>C807/C844</f>
        <v>0.001463339494762785</v>
      </c>
      <c r="G807" s="168">
        <f>D807/D844</f>
        <v>0.001902895363544171</v>
      </c>
      <c r="I807" s="116"/>
    </row>
    <row r="808" spans="1:9" ht="24" customHeight="1">
      <c r="A808" s="282" t="s">
        <v>253</v>
      </c>
      <c r="B808" s="283"/>
      <c r="C808" s="163">
        <v>25</v>
      </c>
      <c r="D808" s="163">
        <v>210</v>
      </c>
      <c r="E808" s="110">
        <f t="shared" si="4"/>
        <v>8.4</v>
      </c>
      <c r="F808" s="111">
        <f>C808/C844</f>
        <v>0.0019254467036352433</v>
      </c>
      <c r="G808" s="112">
        <f>D808/D844</f>
        <v>0.0023928624331992572</v>
      </c>
      <c r="I808" s="116"/>
    </row>
    <row r="809" spans="1:9" ht="23.25" customHeight="1">
      <c r="A809" s="284" t="s">
        <v>210</v>
      </c>
      <c r="B809" s="285"/>
      <c r="C809" s="165">
        <v>12</v>
      </c>
      <c r="D809" s="165">
        <v>159</v>
      </c>
      <c r="E809" s="166">
        <v>1</v>
      </c>
      <c r="F809" s="167">
        <f>C809/C844</f>
        <v>0.0009242144177449168</v>
      </c>
      <c r="G809" s="168">
        <f>D809/D844</f>
        <v>0.0018117386994222946</v>
      </c>
      <c r="I809" s="116"/>
    </row>
    <row r="810" spans="1:9" ht="15.75" customHeight="1">
      <c r="A810" s="282" t="s">
        <v>254</v>
      </c>
      <c r="B810" s="283"/>
      <c r="C810" s="163">
        <v>39</v>
      </c>
      <c r="D810" s="163">
        <v>231</v>
      </c>
      <c r="E810" s="110">
        <f t="shared" si="4"/>
        <v>5.923076923076923</v>
      </c>
      <c r="F810" s="111">
        <f>C810/C844</f>
        <v>0.0030036968576709795</v>
      </c>
      <c r="G810" s="112">
        <f>D810/D844</f>
        <v>0.0026321486765191826</v>
      </c>
      <c r="I810" s="116"/>
    </row>
    <row r="811" spans="1:9" ht="24" customHeight="1">
      <c r="A811" s="284" t="s">
        <v>188</v>
      </c>
      <c r="B811" s="285"/>
      <c r="C811" s="165">
        <v>99</v>
      </c>
      <c r="D811" s="165">
        <v>568</v>
      </c>
      <c r="E811" s="166">
        <f aca="true" t="shared" si="5" ref="E811:E843">D811/C811</f>
        <v>5.737373737373737</v>
      </c>
      <c r="F811" s="167">
        <f>C811/C844</f>
        <v>0.007624768946395564</v>
      </c>
      <c r="G811" s="168">
        <f>D811/D844</f>
        <v>0.006472123152653228</v>
      </c>
      <c r="I811" s="116"/>
    </row>
    <row r="812" spans="1:9" ht="15.75" customHeight="1">
      <c r="A812" s="282" t="s">
        <v>255</v>
      </c>
      <c r="B812" s="283"/>
      <c r="C812" s="163">
        <v>2</v>
      </c>
      <c r="D812" s="163">
        <v>3</v>
      </c>
      <c r="E812" s="110">
        <f t="shared" si="5"/>
        <v>1.5</v>
      </c>
      <c r="F812" s="111">
        <f>C812/C844</f>
        <v>0.00015403573629081948</v>
      </c>
      <c r="G812" s="112">
        <f>D812/D844</f>
        <v>3.418374904570367E-05</v>
      </c>
      <c r="I812" s="116"/>
    </row>
    <row r="813" spans="1:9" ht="21" customHeight="1">
      <c r="A813" s="284" t="s">
        <v>256</v>
      </c>
      <c r="B813" s="285"/>
      <c r="C813" s="165">
        <v>6</v>
      </c>
      <c r="D813" s="165">
        <v>33</v>
      </c>
      <c r="E813" s="166">
        <f t="shared" si="5"/>
        <v>5.5</v>
      </c>
      <c r="F813" s="167">
        <f>C813/C844</f>
        <v>0.0004621072088724584</v>
      </c>
      <c r="G813" s="168">
        <f>D813/D844</f>
        <v>0.0003760212395027404</v>
      </c>
      <c r="I813" s="116"/>
    </row>
    <row r="814" spans="1:9" ht="15" customHeight="1">
      <c r="A814" s="282" t="s">
        <v>257</v>
      </c>
      <c r="B814" s="283"/>
      <c r="C814" s="163">
        <v>8</v>
      </c>
      <c r="D814" s="163">
        <v>106</v>
      </c>
      <c r="E814" s="110">
        <f t="shared" si="5"/>
        <v>13.25</v>
      </c>
      <c r="F814" s="111">
        <f>C814/C844</f>
        <v>0.0006161429451632779</v>
      </c>
      <c r="G814" s="112">
        <f>D814/D844</f>
        <v>0.001207825799614863</v>
      </c>
      <c r="I814" s="116"/>
    </row>
    <row r="815" spans="1:9" ht="13.5" customHeight="1">
      <c r="A815" s="284" t="s">
        <v>189</v>
      </c>
      <c r="B815" s="285"/>
      <c r="C815" s="165">
        <v>2048</v>
      </c>
      <c r="D815" s="165">
        <v>10680</v>
      </c>
      <c r="E815" s="166">
        <f t="shared" si="5"/>
        <v>5.21484375</v>
      </c>
      <c r="F815" s="167">
        <f>C815/C844</f>
        <v>0.15773259396179914</v>
      </c>
      <c r="G815" s="168">
        <f>D815/D844</f>
        <v>0.12169414660270507</v>
      </c>
      <c r="I815" s="116"/>
    </row>
    <row r="816" spans="1:9" ht="25.5" customHeight="1">
      <c r="A816" s="282" t="s">
        <v>190</v>
      </c>
      <c r="B816" s="283"/>
      <c r="C816" s="163">
        <v>388</v>
      </c>
      <c r="D816" s="163">
        <v>2079</v>
      </c>
      <c r="E816" s="110">
        <f t="shared" si="5"/>
        <v>5.358247422680412</v>
      </c>
      <c r="F816" s="111">
        <f>C816/C844</f>
        <v>0.02988293284041898</v>
      </c>
      <c r="G816" s="112">
        <f>D816/D844</f>
        <v>0.023689338088672646</v>
      </c>
      <c r="I816" s="116"/>
    </row>
    <row r="817" spans="1:9" ht="24.75" customHeight="1">
      <c r="A817" s="284" t="s">
        <v>191</v>
      </c>
      <c r="B817" s="285"/>
      <c r="C817" s="165">
        <v>892</v>
      </c>
      <c r="D817" s="165">
        <v>6173</v>
      </c>
      <c r="E817" s="166">
        <f t="shared" si="5"/>
        <v>6.920403587443946</v>
      </c>
      <c r="F817" s="167">
        <f>C817/C844</f>
        <v>0.06869993838570548</v>
      </c>
      <c r="G817" s="168">
        <f>D817/D844</f>
        <v>0.07033876095304292</v>
      </c>
      <c r="I817" s="116"/>
    </row>
    <row r="818" spans="1:9" ht="23.25" customHeight="1">
      <c r="A818" s="282" t="s">
        <v>192</v>
      </c>
      <c r="B818" s="283"/>
      <c r="C818" s="163">
        <v>2066</v>
      </c>
      <c r="D818" s="163">
        <v>8628</v>
      </c>
      <c r="E818" s="110">
        <f t="shared" si="5"/>
        <v>4.1761858664085185</v>
      </c>
      <c r="F818" s="111">
        <f>C818/C844</f>
        <v>0.1591189155884165</v>
      </c>
      <c r="G818" s="112">
        <f>D818/D844</f>
        <v>0.09831246225544377</v>
      </c>
      <c r="I818" s="116"/>
    </row>
    <row r="819" spans="1:9" ht="17.25" customHeight="1">
      <c r="A819" s="284" t="s">
        <v>193</v>
      </c>
      <c r="B819" s="285"/>
      <c r="C819" s="165">
        <v>1173</v>
      </c>
      <c r="D819" s="165">
        <v>6863</v>
      </c>
      <c r="E819" s="166">
        <f t="shared" si="5"/>
        <v>5.85080988917306</v>
      </c>
      <c r="F819" s="167">
        <f>C819/C844</f>
        <v>0.09034195933456562</v>
      </c>
      <c r="G819" s="168">
        <f>D819/D844</f>
        <v>0.07820102323355477</v>
      </c>
      <c r="I819" s="116"/>
    </row>
    <row r="820" spans="1:9" ht="20.25" customHeight="1">
      <c r="A820" s="282" t="s">
        <v>194</v>
      </c>
      <c r="B820" s="283"/>
      <c r="C820" s="163">
        <v>368</v>
      </c>
      <c r="D820" s="163">
        <v>1610</v>
      </c>
      <c r="E820" s="110">
        <f t="shared" si="5"/>
        <v>4.375</v>
      </c>
      <c r="F820" s="111">
        <f>C820/C844</f>
        <v>0.028342575477510783</v>
      </c>
      <c r="G820" s="112">
        <f>D820/D844</f>
        <v>0.018345278654527637</v>
      </c>
      <c r="I820" s="116"/>
    </row>
    <row r="821" spans="1:9" ht="23.25" customHeight="1">
      <c r="A821" s="284" t="s">
        <v>265</v>
      </c>
      <c r="B821" s="285"/>
      <c r="C821" s="165">
        <v>1</v>
      </c>
      <c r="D821" s="165">
        <v>1</v>
      </c>
      <c r="E821" s="166">
        <f t="shared" si="5"/>
        <v>1</v>
      </c>
      <c r="F821" s="167">
        <f>C821/C844</f>
        <v>7.701786814540974E-05</v>
      </c>
      <c r="G821" s="168">
        <f>D821/D844</f>
        <v>1.1394583015234558E-05</v>
      </c>
      <c r="I821" s="116"/>
    </row>
    <row r="822" spans="1:9" ht="24.75" customHeight="1">
      <c r="A822" s="282" t="s">
        <v>205</v>
      </c>
      <c r="B822" s="283"/>
      <c r="C822" s="163">
        <v>75</v>
      </c>
      <c r="D822" s="163">
        <v>371</v>
      </c>
      <c r="E822" s="110">
        <v>0</v>
      </c>
      <c r="F822" s="111">
        <f>C822/C844</f>
        <v>0.00577634011090573</v>
      </c>
      <c r="G822" s="112">
        <f>D822/D844</f>
        <v>0.004227390298652021</v>
      </c>
      <c r="I822" s="116"/>
    </row>
    <row r="823" spans="1:9" ht="13.5" customHeight="1">
      <c r="A823" s="284" t="s">
        <v>258</v>
      </c>
      <c r="B823" s="285"/>
      <c r="C823" s="165">
        <v>10</v>
      </c>
      <c r="D823" s="165">
        <v>75</v>
      </c>
      <c r="E823" s="166">
        <f t="shared" si="5"/>
        <v>7.5</v>
      </c>
      <c r="F823" s="167">
        <f>C823/C844</f>
        <v>0.0007701786814540973</v>
      </c>
      <c r="G823" s="168">
        <f>D823/D844</f>
        <v>0.0008545937261425919</v>
      </c>
      <c r="I823" s="116"/>
    </row>
    <row r="824" spans="1:9" ht="21.75" customHeight="1">
      <c r="A824" s="282" t="s">
        <v>266</v>
      </c>
      <c r="B824" s="283"/>
      <c r="C824" s="163">
        <v>6</v>
      </c>
      <c r="D824" s="163">
        <v>913</v>
      </c>
      <c r="E824" s="110">
        <f t="shared" si="5"/>
        <v>152.16666666666666</v>
      </c>
      <c r="F824" s="111">
        <f>C824/C844</f>
        <v>0.0004621072088724584</v>
      </c>
      <c r="G824" s="112">
        <f>D824/D844</f>
        <v>0.01040325429290915</v>
      </c>
      <c r="I824" s="116"/>
    </row>
    <row r="825" spans="1:9" ht="21" customHeight="1">
      <c r="A825" s="175"/>
      <c r="B825" s="175"/>
      <c r="C825" s="165"/>
      <c r="D825" s="176"/>
      <c r="E825" s="166"/>
      <c r="F825" s="167"/>
      <c r="G825" s="167"/>
      <c r="I825" s="116"/>
    </row>
    <row r="826" spans="1:9" ht="21.75" customHeight="1">
      <c r="A826" s="175"/>
      <c r="B826" s="175"/>
      <c r="C826" s="176"/>
      <c r="D826" s="176"/>
      <c r="E826" s="166"/>
      <c r="F826" s="167"/>
      <c r="G826" s="167"/>
      <c r="I826" s="116"/>
    </row>
    <row r="827" spans="1:9" ht="34.5" customHeight="1">
      <c r="A827" s="175"/>
      <c r="B827" s="175"/>
      <c r="C827" s="176"/>
      <c r="D827" s="176"/>
      <c r="E827" s="166"/>
      <c r="F827" s="167"/>
      <c r="G827" s="167"/>
      <c r="I827" s="116"/>
    </row>
    <row r="828" spans="1:9" ht="22.5" customHeight="1">
      <c r="A828" s="288" t="s">
        <v>259</v>
      </c>
      <c r="B828" s="289"/>
      <c r="C828" s="171">
        <v>28</v>
      </c>
      <c r="D828" s="171">
        <v>103</v>
      </c>
      <c r="E828" s="172">
        <f t="shared" si="5"/>
        <v>3.6785714285714284</v>
      </c>
      <c r="F828" s="173">
        <f>C828/C844</f>
        <v>0.0021565003080714724</v>
      </c>
      <c r="G828" s="174">
        <f>D828/D844</f>
        <v>0.0011736420505691595</v>
      </c>
      <c r="I828" s="116"/>
    </row>
    <row r="829" spans="1:9" ht="23.25" customHeight="1">
      <c r="A829" s="282" t="s">
        <v>260</v>
      </c>
      <c r="B829" s="283"/>
      <c r="C829" s="163">
        <v>61</v>
      </c>
      <c r="D829" s="163">
        <v>125</v>
      </c>
      <c r="E829" s="110">
        <f t="shared" si="5"/>
        <v>2.0491803278688523</v>
      </c>
      <c r="F829" s="111">
        <f>C829/C844</f>
        <v>0.004698089956869994</v>
      </c>
      <c r="G829" s="112">
        <f>D829/D844</f>
        <v>0.0014243228769043198</v>
      </c>
      <c r="I829" s="116"/>
    </row>
    <row r="830" spans="1:9" ht="16.5" customHeight="1">
      <c r="A830" s="284" t="s">
        <v>195</v>
      </c>
      <c r="B830" s="285"/>
      <c r="C830" s="165">
        <v>612</v>
      </c>
      <c r="D830" s="165">
        <v>1430</v>
      </c>
      <c r="E830" s="166">
        <f t="shared" si="5"/>
        <v>2.3366013071895426</v>
      </c>
      <c r="F830" s="167">
        <f>C830/C844</f>
        <v>0.04713493530499076</v>
      </c>
      <c r="G830" s="168">
        <f>D830/D844</f>
        <v>0.016294253711785417</v>
      </c>
      <c r="I830" s="116"/>
    </row>
    <row r="831" spans="1:9" ht="21" customHeight="1">
      <c r="A831" s="282" t="s">
        <v>261</v>
      </c>
      <c r="B831" s="283"/>
      <c r="C831" s="163">
        <v>46</v>
      </c>
      <c r="D831" s="163">
        <v>278</v>
      </c>
      <c r="E831" s="110">
        <f t="shared" si="5"/>
        <v>6.043478260869565</v>
      </c>
      <c r="F831" s="111">
        <f>C831/C844</f>
        <v>0.003542821934688848</v>
      </c>
      <c r="G831" s="112">
        <f>D831/D844</f>
        <v>0.003167694078235207</v>
      </c>
      <c r="I831" s="116"/>
    </row>
    <row r="832" spans="1:9" ht="12.75">
      <c r="A832" s="286" t="s">
        <v>196</v>
      </c>
      <c r="B832" s="287"/>
      <c r="C832" s="164">
        <v>71</v>
      </c>
      <c r="D832" s="164">
        <v>249</v>
      </c>
      <c r="E832" s="113">
        <f t="shared" si="5"/>
        <v>3.507042253521127</v>
      </c>
      <c r="F832" s="114">
        <f>C832/C844</f>
        <v>0.005468268638324092</v>
      </c>
      <c r="G832" s="115">
        <f>D832/D844</f>
        <v>0.002837251170793405</v>
      </c>
      <c r="I832" s="116"/>
    </row>
    <row r="833" spans="1:9" ht="12.75">
      <c r="A833" s="282" t="s">
        <v>262</v>
      </c>
      <c r="B833" s="283"/>
      <c r="C833" s="163">
        <v>8</v>
      </c>
      <c r="D833" s="163">
        <v>64</v>
      </c>
      <c r="E833" s="110"/>
      <c r="F833" s="111">
        <f>C833/C844</f>
        <v>0.0006161429451632779</v>
      </c>
      <c r="G833" s="112">
        <f>D833/D844</f>
        <v>0.0007292533129750117</v>
      </c>
      <c r="I833" s="116"/>
    </row>
    <row r="834" spans="1:9" ht="12.75" customHeight="1">
      <c r="A834" s="284" t="s">
        <v>197</v>
      </c>
      <c r="B834" s="285"/>
      <c r="C834" s="165">
        <v>863</v>
      </c>
      <c r="D834" s="165">
        <v>5004</v>
      </c>
      <c r="E834" s="166">
        <f t="shared" si="5"/>
        <v>5.79837775202781</v>
      </c>
      <c r="F834" s="167">
        <f>C834/C844</f>
        <v>0.0664664202094886</v>
      </c>
      <c r="G834" s="168">
        <f>D834/D844</f>
        <v>0.05701849340823373</v>
      </c>
      <c r="I834" s="116"/>
    </row>
    <row r="835" spans="1:9" ht="24.75" customHeight="1">
      <c r="A835" s="282" t="s">
        <v>198</v>
      </c>
      <c r="B835" s="283"/>
      <c r="C835" s="163">
        <v>165</v>
      </c>
      <c r="D835" s="163">
        <v>4289</v>
      </c>
      <c r="E835" s="110">
        <f t="shared" si="5"/>
        <v>25.993939393939392</v>
      </c>
      <c r="F835" s="111">
        <f>C835/C844</f>
        <v>0.012707948243992606</v>
      </c>
      <c r="G835" s="112">
        <f>D835/D844</f>
        <v>0.04887136655234102</v>
      </c>
      <c r="I835" s="116"/>
    </row>
    <row r="836" spans="1:9" ht="12.75">
      <c r="A836" s="284" t="s">
        <v>199</v>
      </c>
      <c r="B836" s="285"/>
      <c r="C836" s="165">
        <v>305</v>
      </c>
      <c r="D836" s="165">
        <v>4108</v>
      </c>
      <c r="E836" s="166">
        <f t="shared" si="5"/>
        <v>13.468852459016393</v>
      </c>
      <c r="F836" s="167">
        <f>C836/C844</f>
        <v>0.02349044978434997</v>
      </c>
      <c r="G836" s="168">
        <f>D836/D844</f>
        <v>0.046808947026583565</v>
      </c>
      <c r="I836" s="116"/>
    </row>
    <row r="837" spans="1:9" ht="24" customHeight="1">
      <c r="A837" s="282" t="s">
        <v>200</v>
      </c>
      <c r="B837" s="283"/>
      <c r="C837" s="163">
        <v>360</v>
      </c>
      <c r="D837" s="163">
        <v>8540</v>
      </c>
      <c r="E837" s="110">
        <f t="shared" si="5"/>
        <v>23.72222222222222</v>
      </c>
      <c r="F837" s="111">
        <f>C837/C844</f>
        <v>0.027726432532347505</v>
      </c>
      <c r="G837" s="112">
        <f>D837/D844</f>
        <v>0.09730973895010313</v>
      </c>
      <c r="I837" s="116"/>
    </row>
    <row r="838" spans="1:9" ht="16.5" customHeight="1">
      <c r="A838" s="286" t="s">
        <v>263</v>
      </c>
      <c r="B838" s="287"/>
      <c r="C838" s="164">
        <v>18</v>
      </c>
      <c r="D838" s="164">
        <v>138</v>
      </c>
      <c r="E838" s="113">
        <f t="shared" si="5"/>
        <v>7.666666666666667</v>
      </c>
      <c r="F838" s="114">
        <f>C838/C844</f>
        <v>0.0013863216266173752</v>
      </c>
      <c r="G838" s="115">
        <f>D838/D844</f>
        <v>0.001572452456102369</v>
      </c>
      <c r="I838" s="116"/>
    </row>
    <row r="839" spans="1:9" ht="12.75">
      <c r="A839" s="282" t="s">
        <v>201</v>
      </c>
      <c r="B839" s="283"/>
      <c r="C839" s="163">
        <v>241</v>
      </c>
      <c r="D839" s="163">
        <v>1411</v>
      </c>
      <c r="E839" s="110">
        <f t="shared" si="5"/>
        <v>5.854771784232365</v>
      </c>
      <c r="F839" s="111">
        <f>C839/C844</f>
        <v>0.018561306223043746</v>
      </c>
      <c r="G839" s="112">
        <f>D839/D844</f>
        <v>0.01607775663449596</v>
      </c>
      <c r="I839" s="116"/>
    </row>
    <row r="840" spans="1:9" ht="25.5" customHeight="1">
      <c r="A840" s="286" t="s">
        <v>202</v>
      </c>
      <c r="B840" s="287"/>
      <c r="C840" s="164">
        <v>246</v>
      </c>
      <c r="D840" s="164">
        <v>1391</v>
      </c>
      <c r="E840" s="113">
        <f t="shared" si="5"/>
        <v>5.654471544715447</v>
      </c>
      <c r="F840" s="114">
        <f>C840/C844</f>
        <v>0.018946395563770795</v>
      </c>
      <c r="G840" s="115">
        <f>D840/D844</f>
        <v>0.01584986497419127</v>
      </c>
      <c r="I840" s="116"/>
    </row>
    <row r="841" spans="1:9" ht="21" customHeight="1">
      <c r="A841" s="282" t="s">
        <v>203</v>
      </c>
      <c r="B841" s="283"/>
      <c r="C841" s="163">
        <v>442</v>
      </c>
      <c r="D841" s="163">
        <v>1080</v>
      </c>
      <c r="E841" s="110">
        <f t="shared" si="5"/>
        <v>2.4434389140271495</v>
      </c>
      <c r="F841" s="111">
        <f>C841/C844</f>
        <v>0.0340418977202711</v>
      </c>
      <c r="G841" s="112">
        <f>D841/D844</f>
        <v>0.012306149656453323</v>
      </c>
      <c r="I841" s="116"/>
    </row>
    <row r="842" spans="1:9" ht="12.75" customHeight="1">
      <c r="A842" s="286" t="s">
        <v>204</v>
      </c>
      <c r="B842" s="287"/>
      <c r="C842" s="164">
        <v>164</v>
      </c>
      <c r="D842" s="164">
        <v>208</v>
      </c>
      <c r="E842" s="113">
        <f t="shared" si="5"/>
        <v>1.2682926829268293</v>
      </c>
      <c r="F842" s="114">
        <f>C842/C844</f>
        <v>0.012630930375847197</v>
      </c>
      <c r="G842" s="115">
        <f>D842/D844</f>
        <v>0.002370073267168788</v>
      </c>
      <c r="I842" s="116"/>
    </row>
    <row r="843" spans="1:9" ht="12.75" customHeight="1">
      <c r="A843" s="282" t="s">
        <v>264</v>
      </c>
      <c r="B843" s="283"/>
      <c r="C843" s="163">
        <v>3</v>
      </c>
      <c r="D843" s="163">
        <v>8</v>
      </c>
      <c r="E843" s="110">
        <f t="shared" si="5"/>
        <v>2.6666666666666665</v>
      </c>
      <c r="F843" s="111">
        <f>C843/C844</f>
        <v>0.0002310536044362292</v>
      </c>
      <c r="G843" s="112">
        <f>D843/D844</f>
        <v>9.115666412187646E-05</v>
      </c>
      <c r="I843" s="116"/>
    </row>
    <row r="844" spans="1:7" ht="12.75">
      <c r="A844" s="347" t="s">
        <v>125</v>
      </c>
      <c r="B844" s="348"/>
      <c r="C844" s="169">
        <v>12984</v>
      </c>
      <c r="D844" s="170">
        <v>87761</v>
      </c>
      <c r="E844" s="117">
        <v>8</v>
      </c>
      <c r="F844" s="118">
        <v>1</v>
      </c>
      <c r="G844" s="119">
        <f>D844/$D$844</f>
        <v>1</v>
      </c>
    </row>
    <row r="845" spans="1:7" ht="12.75">
      <c r="A845" s="31"/>
      <c r="B845" s="32"/>
      <c r="C845" s="32"/>
      <c r="D845" s="32"/>
      <c r="E845" s="32"/>
      <c r="F845" s="32"/>
      <c r="G845" s="32"/>
    </row>
    <row r="846" ht="0.75" customHeight="1"/>
    <row r="847" ht="12.75">
      <c r="A847" s="86" t="s">
        <v>373</v>
      </c>
    </row>
    <row r="848" ht="12.75" hidden="1"/>
    <row r="849" spans="1:3" ht="18" customHeight="1">
      <c r="A849" s="194" t="s">
        <v>309</v>
      </c>
      <c r="B849" s="194" t="s">
        <v>161</v>
      </c>
      <c r="C849" s="194" t="s">
        <v>162</v>
      </c>
    </row>
    <row r="850" spans="1:3" ht="12.75">
      <c r="A850" s="202" t="s">
        <v>279</v>
      </c>
      <c r="B850" s="203">
        <v>211</v>
      </c>
      <c r="C850" s="203">
        <v>1265</v>
      </c>
    </row>
    <row r="851" spans="1:3" ht="12.75">
      <c r="A851" s="182" t="s">
        <v>280</v>
      </c>
      <c r="B851" s="184">
        <v>472</v>
      </c>
      <c r="C851" s="184">
        <v>2816</v>
      </c>
    </row>
    <row r="852" spans="1:3" ht="12.75">
      <c r="A852" s="182" t="s">
        <v>281</v>
      </c>
      <c r="B852" s="184">
        <v>231</v>
      </c>
      <c r="C852" s="184">
        <v>1949</v>
      </c>
    </row>
    <row r="853" spans="1:3" ht="12.75">
      <c r="A853" s="182" t="s">
        <v>282</v>
      </c>
      <c r="B853" s="184">
        <v>366</v>
      </c>
      <c r="C853" s="184">
        <v>2980</v>
      </c>
    </row>
    <row r="854" spans="1:3" ht="12.75">
      <c r="A854" s="182" t="s">
        <v>283</v>
      </c>
      <c r="B854" s="184">
        <v>329</v>
      </c>
      <c r="C854" s="184">
        <v>2807</v>
      </c>
    </row>
    <row r="855" spans="1:3" ht="12.75">
      <c r="A855" s="182" t="s">
        <v>284</v>
      </c>
      <c r="B855" s="184">
        <v>152</v>
      </c>
      <c r="C855" s="184">
        <v>804</v>
      </c>
    </row>
    <row r="856" spans="1:3" ht="12.75">
      <c r="A856" s="182" t="s">
        <v>285</v>
      </c>
      <c r="B856" s="184">
        <v>78</v>
      </c>
      <c r="C856" s="184">
        <v>309</v>
      </c>
    </row>
    <row r="857" spans="1:3" ht="12.75">
      <c r="A857" s="182" t="s">
        <v>286</v>
      </c>
      <c r="B857" s="184">
        <v>635</v>
      </c>
      <c r="C857" s="184">
        <v>4844</v>
      </c>
    </row>
    <row r="858" spans="1:3" ht="12.75">
      <c r="A858" s="182" t="s">
        <v>287</v>
      </c>
      <c r="B858" s="184">
        <v>360</v>
      </c>
      <c r="C858" s="184">
        <v>1988</v>
      </c>
    </row>
    <row r="859" spans="1:3" ht="12.75">
      <c r="A859" s="182" t="s">
        <v>288</v>
      </c>
      <c r="B859" s="184">
        <v>152</v>
      </c>
      <c r="C859" s="184">
        <v>985</v>
      </c>
    </row>
    <row r="860" spans="1:3" ht="12.75">
      <c r="A860" s="182" t="s">
        <v>289</v>
      </c>
      <c r="B860" s="184">
        <v>611</v>
      </c>
      <c r="C860" s="184">
        <v>3618</v>
      </c>
    </row>
    <row r="861" spans="1:3" ht="12.75">
      <c r="A861" s="182" t="s">
        <v>290</v>
      </c>
      <c r="B861" s="184">
        <v>636</v>
      </c>
      <c r="C861" s="184">
        <v>3736</v>
      </c>
    </row>
    <row r="862" spans="1:3" ht="12.75">
      <c r="A862" s="182" t="s">
        <v>291</v>
      </c>
      <c r="B862" s="184">
        <v>4155</v>
      </c>
      <c r="C862" s="184">
        <v>32019</v>
      </c>
    </row>
    <row r="863" spans="1:3" ht="12.75">
      <c r="A863" s="182" t="s">
        <v>292</v>
      </c>
      <c r="B863" s="184">
        <v>218</v>
      </c>
      <c r="C863" s="184">
        <v>1721</v>
      </c>
    </row>
    <row r="864" spans="1:3" ht="12.75">
      <c r="A864" s="182" t="s">
        <v>293</v>
      </c>
      <c r="B864" s="184">
        <v>254</v>
      </c>
      <c r="C864" s="184">
        <v>1806</v>
      </c>
    </row>
    <row r="865" spans="1:3" ht="12.75">
      <c r="A865" s="182" t="s">
        <v>294</v>
      </c>
      <c r="B865" s="184">
        <v>829</v>
      </c>
      <c r="C865" s="184">
        <v>4651</v>
      </c>
    </row>
    <row r="866" spans="1:3" ht="12.75">
      <c r="A866" s="182" t="s">
        <v>295</v>
      </c>
      <c r="B866" s="184">
        <v>246</v>
      </c>
      <c r="C866" s="184">
        <v>1632</v>
      </c>
    </row>
    <row r="867" spans="1:3" ht="12.75">
      <c r="A867" s="182" t="s">
        <v>296</v>
      </c>
      <c r="B867" s="184">
        <v>620</v>
      </c>
      <c r="C867" s="184">
        <v>2963</v>
      </c>
    </row>
    <row r="868" spans="1:3" ht="12.75">
      <c r="A868" s="182" t="s">
        <v>297</v>
      </c>
      <c r="B868" s="184">
        <v>269</v>
      </c>
      <c r="C868" s="184">
        <v>1164</v>
      </c>
    </row>
    <row r="869" spans="1:3" ht="12.75">
      <c r="A869" s="182" t="s">
        <v>298</v>
      </c>
      <c r="B869" s="184">
        <v>68</v>
      </c>
      <c r="C869" s="184">
        <v>340</v>
      </c>
    </row>
    <row r="870" spans="1:3" ht="12.75">
      <c r="A870" s="182" t="s">
        <v>299</v>
      </c>
      <c r="B870" s="184">
        <v>35</v>
      </c>
      <c r="C870" s="184">
        <v>136</v>
      </c>
    </row>
    <row r="871" spans="1:3" ht="12.75">
      <c r="A871" s="182" t="s">
        <v>300</v>
      </c>
      <c r="B871" s="184">
        <v>159</v>
      </c>
      <c r="C871" s="184">
        <v>809</v>
      </c>
    </row>
    <row r="872" spans="1:3" ht="12.75">
      <c r="A872" s="182" t="s">
        <v>301</v>
      </c>
      <c r="B872" s="184">
        <v>156</v>
      </c>
      <c r="C872" s="184">
        <v>1034</v>
      </c>
    </row>
    <row r="873" spans="1:3" ht="12.75">
      <c r="A873" s="182" t="s">
        <v>302</v>
      </c>
      <c r="B873" s="184">
        <v>107</v>
      </c>
      <c r="C873" s="184">
        <v>895</v>
      </c>
    </row>
    <row r="874" spans="1:3" ht="12.75">
      <c r="A874" s="182" t="s">
        <v>303</v>
      </c>
      <c r="B874" s="184">
        <v>173</v>
      </c>
      <c r="C874" s="184">
        <v>778</v>
      </c>
    </row>
    <row r="875" spans="1:3" ht="12.75">
      <c r="A875" s="182" t="s">
        <v>304</v>
      </c>
      <c r="B875" s="184">
        <v>101</v>
      </c>
      <c r="C875" s="184">
        <v>539</v>
      </c>
    </row>
    <row r="876" spans="1:3" ht="12.75">
      <c r="A876" s="182" t="s">
        <v>305</v>
      </c>
      <c r="B876" s="184">
        <v>409</v>
      </c>
      <c r="C876" s="184">
        <v>3180</v>
      </c>
    </row>
    <row r="877" spans="1:3" ht="12.75">
      <c r="A877" s="182" t="s">
        <v>306</v>
      </c>
      <c r="B877" s="184">
        <v>336</v>
      </c>
      <c r="C877" s="184">
        <v>2726</v>
      </c>
    </row>
    <row r="878" spans="1:3" ht="12.75">
      <c r="A878" s="182" t="s">
        <v>307</v>
      </c>
      <c r="B878" s="184">
        <v>599</v>
      </c>
      <c r="C878" s="184">
        <v>3202</v>
      </c>
    </row>
    <row r="879" spans="1:3" ht="13.5" thickBot="1">
      <c r="A879" s="195" t="s">
        <v>308</v>
      </c>
      <c r="B879" s="196">
        <v>17</v>
      </c>
      <c r="C879" s="196">
        <v>65</v>
      </c>
    </row>
    <row r="880" spans="1:3" ht="13.5" thickBot="1">
      <c r="A880" s="197" t="s">
        <v>125</v>
      </c>
      <c r="B880" s="198">
        <v>12984</v>
      </c>
      <c r="C880" s="198">
        <v>87761</v>
      </c>
    </row>
    <row r="881" ht="66.75" customHeight="1"/>
    <row r="882" ht="0.75" customHeight="1" hidden="1"/>
    <row r="883" ht="12.75" hidden="1"/>
    <row r="884" ht="12.75" hidden="1"/>
    <row r="885" ht="12.75" hidden="1"/>
    <row r="886" ht="0.75" customHeight="1" hidden="1"/>
    <row r="887" spans="1:7" ht="15.75">
      <c r="A887" s="331" t="s">
        <v>320</v>
      </c>
      <c r="B887" s="332"/>
      <c r="C887" s="332"/>
      <c r="D887" s="332"/>
      <c r="E887" s="332"/>
      <c r="F887" s="332"/>
      <c r="G887" s="333"/>
    </row>
    <row r="888" spans="1:7" ht="12.75">
      <c r="A888" s="334" t="s">
        <v>321</v>
      </c>
      <c r="B888" s="335"/>
      <c r="C888" s="335"/>
      <c r="D888" s="335"/>
      <c r="E888" s="335"/>
      <c r="F888" s="335"/>
      <c r="G888" s="336"/>
    </row>
    <row r="891" spans="1:3" ht="12.75">
      <c r="A891" s="351" t="s">
        <v>323</v>
      </c>
      <c r="B891" s="351"/>
      <c r="C891" s="351"/>
    </row>
    <row r="892" spans="1:3" ht="21">
      <c r="A892" s="55" t="s">
        <v>90</v>
      </c>
      <c r="B892" s="207" t="s">
        <v>354</v>
      </c>
      <c r="C892" s="208" t="s">
        <v>322</v>
      </c>
    </row>
    <row r="893" spans="1:3" ht="12.75">
      <c r="A893" s="25">
        <v>2000</v>
      </c>
      <c r="B893" s="26">
        <v>345423</v>
      </c>
      <c r="C893" s="100"/>
    </row>
    <row r="894" spans="1:3" ht="12.75">
      <c r="A894" s="25">
        <v>2001</v>
      </c>
      <c r="B894" s="26">
        <v>355714</v>
      </c>
      <c r="C894" s="100">
        <v>0.0298</v>
      </c>
    </row>
    <row r="895" spans="1:3" ht="12.75">
      <c r="A895" s="25">
        <v>2002</v>
      </c>
      <c r="B895" s="26">
        <v>366782</v>
      </c>
      <c r="C895" s="100">
        <v>0.0311</v>
      </c>
    </row>
    <row r="896" spans="1:3" ht="12.75">
      <c r="A896" s="25">
        <v>2003</v>
      </c>
      <c r="B896" s="26">
        <v>377608</v>
      </c>
      <c r="C896" s="100">
        <v>0.0295</v>
      </c>
    </row>
    <row r="897" spans="1:3" ht="12.75">
      <c r="A897" s="209">
        <v>2004</v>
      </c>
      <c r="B897" s="210">
        <v>386573</v>
      </c>
      <c r="C897" s="211">
        <v>0.0237</v>
      </c>
    </row>
    <row r="918" spans="1:5" ht="12.75">
      <c r="A918" s="212"/>
      <c r="B918" s="212"/>
      <c r="C918" s="212"/>
      <c r="D918"/>
      <c r="E918"/>
    </row>
    <row r="919" spans="1:5" ht="12.75">
      <c r="A919" s="24" t="s">
        <v>326</v>
      </c>
      <c r="B919" s="41"/>
      <c r="C919" s="41"/>
      <c r="D919"/>
      <c r="E919"/>
    </row>
    <row r="920" spans="1:5" ht="21">
      <c r="A920" s="213" t="s">
        <v>90</v>
      </c>
      <c r="B920" s="214" t="s">
        <v>324</v>
      </c>
      <c r="C920" s="208" t="s">
        <v>325</v>
      </c>
      <c r="D920"/>
      <c r="E920"/>
    </row>
    <row r="921" spans="1:5" ht="12.75">
      <c r="A921" s="215">
        <v>2000</v>
      </c>
      <c r="B921" s="344">
        <v>398.9</v>
      </c>
      <c r="C921" s="222">
        <v>865.93</v>
      </c>
      <c r="D921"/>
      <c r="E921"/>
    </row>
    <row r="922" spans="1:5" ht="12.75">
      <c r="A922" s="25">
        <v>2001</v>
      </c>
      <c r="B922" s="345"/>
      <c r="C922" s="222">
        <v>891.73</v>
      </c>
      <c r="D922"/>
      <c r="E922"/>
    </row>
    <row r="923" spans="1:3" ht="12.75">
      <c r="A923" s="25">
        <v>2002</v>
      </c>
      <c r="B923" s="345"/>
      <c r="C923" s="222">
        <v>919.48</v>
      </c>
    </row>
    <row r="924" spans="1:3" ht="12.75">
      <c r="A924" s="25">
        <v>2003</v>
      </c>
      <c r="B924" s="345"/>
      <c r="C924" s="222">
        <v>946.62</v>
      </c>
    </row>
    <row r="925" spans="1:3" ht="12.75">
      <c r="A925" s="209">
        <v>2004</v>
      </c>
      <c r="B925" s="346"/>
      <c r="C925" s="223">
        <v>969.1</v>
      </c>
    </row>
    <row r="928" ht="12.75">
      <c r="A928" s="86" t="s">
        <v>383</v>
      </c>
    </row>
    <row r="929" spans="1:4" ht="12.75">
      <c r="A929" s="213" t="s">
        <v>374</v>
      </c>
      <c r="B929" s="214" t="s">
        <v>104</v>
      </c>
      <c r="C929" s="208" t="s">
        <v>105</v>
      </c>
      <c r="D929" s="229" t="s">
        <v>115</v>
      </c>
    </row>
    <row r="930" spans="1:4" ht="12.75">
      <c r="A930" s="230" t="s">
        <v>378</v>
      </c>
      <c r="B930" s="184">
        <v>54926</v>
      </c>
      <c r="C930" s="184">
        <v>53646</v>
      </c>
      <c r="D930" s="184">
        <v>108572</v>
      </c>
    </row>
    <row r="931" spans="1:4" ht="12.75">
      <c r="A931" s="230" t="s">
        <v>382</v>
      </c>
      <c r="B931" s="184">
        <v>71360</v>
      </c>
      <c r="C931" s="184">
        <v>69565</v>
      </c>
      <c r="D931" s="184">
        <v>140925</v>
      </c>
    </row>
    <row r="932" spans="1:4" ht="12.75">
      <c r="A932" s="231" t="s">
        <v>375</v>
      </c>
      <c r="B932" s="184">
        <v>126286</v>
      </c>
      <c r="C932" s="184">
        <v>123211</v>
      </c>
      <c r="D932" s="184">
        <v>249497</v>
      </c>
    </row>
    <row r="933" spans="1:4" ht="12.75">
      <c r="A933" s="230" t="s">
        <v>379</v>
      </c>
      <c r="B933" s="184">
        <v>5262</v>
      </c>
      <c r="C933" s="184">
        <v>6234</v>
      </c>
      <c r="D933" s="184">
        <v>11496</v>
      </c>
    </row>
    <row r="934" spans="1:4" ht="12.75">
      <c r="A934" s="231" t="s">
        <v>376</v>
      </c>
      <c r="B934" s="184">
        <v>131548</v>
      </c>
      <c r="C934" s="184">
        <v>129445</v>
      </c>
      <c r="D934" s="184">
        <v>260993</v>
      </c>
    </row>
    <row r="935" spans="1:4" ht="12.75">
      <c r="A935" s="230" t="s">
        <v>380</v>
      </c>
      <c r="B935" s="184">
        <v>41199</v>
      </c>
      <c r="C935" s="184">
        <v>47199</v>
      </c>
      <c r="D935" s="184">
        <v>88398</v>
      </c>
    </row>
    <row r="936" spans="1:4" ht="12.75">
      <c r="A936" s="231" t="s">
        <v>377</v>
      </c>
      <c r="B936" s="184">
        <v>172747</v>
      </c>
      <c r="C936" s="184">
        <v>176644</v>
      </c>
      <c r="D936" s="184">
        <v>349391</v>
      </c>
    </row>
    <row r="937" spans="1:4" ht="12.75">
      <c r="A937" s="231" t="s">
        <v>381</v>
      </c>
      <c r="B937" s="184">
        <v>19986</v>
      </c>
      <c r="C937" s="184">
        <v>17196</v>
      </c>
      <c r="D937" s="184">
        <v>37182</v>
      </c>
    </row>
    <row r="938" spans="1:4" ht="12.75">
      <c r="A938" s="182" t="s">
        <v>125</v>
      </c>
      <c r="B938" s="210">
        <v>192733</v>
      </c>
      <c r="C938" s="210">
        <v>193840</v>
      </c>
      <c r="D938" s="210">
        <v>386573</v>
      </c>
    </row>
    <row r="943" ht="77.25" customHeight="1"/>
    <row r="944" spans="1:7" ht="12.75">
      <c r="A944" s="24" t="s">
        <v>351</v>
      </c>
      <c r="B944" s="19"/>
      <c r="C944" s="20"/>
      <c r="D944" s="19"/>
      <c r="E944" s="19"/>
      <c r="F944" s="19"/>
      <c r="G944" s="19"/>
    </row>
    <row r="945" spans="1:7" ht="12.75">
      <c r="A945" s="213" t="s">
        <v>327</v>
      </c>
      <c r="B945" s="214" t="s">
        <v>104</v>
      </c>
      <c r="C945" s="214" t="s">
        <v>328</v>
      </c>
      <c r="D945" s="214" t="s">
        <v>105</v>
      </c>
      <c r="E945" s="214" t="s">
        <v>329</v>
      </c>
      <c r="F945" s="214" t="s">
        <v>330</v>
      </c>
      <c r="G945" s="208" t="s">
        <v>331</v>
      </c>
    </row>
    <row r="946" spans="1:7" ht="12.75">
      <c r="A946" s="225" t="s">
        <v>332</v>
      </c>
      <c r="B946" s="138">
        <v>10938</v>
      </c>
      <c r="C946" s="216">
        <f>B946/F964</f>
        <v>0.028294785202277448</v>
      </c>
      <c r="D946" s="217">
        <v>10111</v>
      </c>
      <c r="E946" s="216">
        <f>D946/F964</f>
        <v>0.02615547386910105</v>
      </c>
      <c r="F946" s="217">
        <v>21049</v>
      </c>
      <c r="G946" s="216">
        <f>F946/F964</f>
        <v>0.0544502590713785</v>
      </c>
    </row>
    <row r="947" spans="1:7" ht="12.75">
      <c r="A947" s="225" t="s">
        <v>333</v>
      </c>
      <c r="B947" s="138">
        <v>9759</v>
      </c>
      <c r="C947" s="216">
        <f>B947/F964</f>
        <v>0.025244908464895376</v>
      </c>
      <c r="D947" s="217">
        <v>9140</v>
      </c>
      <c r="E947" s="216">
        <f>D947/F964</f>
        <v>0.023643658506931422</v>
      </c>
      <c r="F947" s="217">
        <v>18899</v>
      </c>
      <c r="G947" s="216">
        <f>F947/F964</f>
        <v>0.048888566971826794</v>
      </c>
    </row>
    <row r="948" spans="1:7" ht="12.75">
      <c r="A948" s="226" t="s">
        <v>334</v>
      </c>
      <c r="B948" s="138">
        <v>9785</v>
      </c>
      <c r="C948" s="216">
        <f>B948/F964</f>
        <v>0.025312166136796932</v>
      </c>
      <c r="D948" s="217">
        <v>8995</v>
      </c>
      <c r="E948" s="216">
        <f>D948/F964</f>
        <v>0.023268567644403514</v>
      </c>
      <c r="F948" s="217">
        <v>18780</v>
      </c>
      <c r="G948" s="216">
        <f>F948/F964</f>
        <v>0.048580733781200446</v>
      </c>
    </row>
    <row r="949" spans="1:7" ht="12.75">
      <c r="A949" s="225" t="s">
        <v>335</v>
      </c>
      <c r="B949" s="138">
        <v>10701</v>
      </c>
      <c r="C949" s="216">
        <f>B949/F964</f>
        <v>0.027681705654559425</v>
      </c>
      <c r="D949" s="217">
        <v>9928</v>
      </c>
      <c r="E949" s="216">
        <f>D949/F964</f>
        <v>0.025682083332255485</v>
      </c>
      <c r="F949" s="217">
        <v>20629</v>
      </c>
      <c r="G949" s="216">
        <f>F949/F964</f>
        <v>0.05336378898681491</v>
      </c>
    </row>
    <row r="950" spans="1:7" ht="12.75">
      <c r="A950" s="225" t="s">
        <v>336</v>
      </c>
      <c r="B950" s="138">
        <v>13651</v>
      </c>
      <c r="C950" s="216">
        <f>B950/F964</f>
        <v>0.035312864581851296</v>
      </c>
      <c r="D950" s="217">
        <v>12696</v>
      </c>
      <c r="E950" s="216">
        <f>D950/F964</f>
        <v>0.03284243855623647</v>
      </c>
      <c r="F950" s="217">
        <v>26347</v>
      </c>
      <c r="G950" s="216">
        <f>F950/F964</f>
        <v>0.06815530313808776</v>
      </c>
    </row>
    <row r="951" spans="1:7" ht="12.75">
      <c r="A951" s="225" t="s">
        <v>337</v>
      </c>
      <c r="B951" s="138">
        <v>17818</v>
      </c>
      <c r="C951" s="216">
        <f>B951/F964</f>
        <v>0.046092199920842895</v>
      </c>
      <c r="D951" s="217">
        <v>16647</v>
      </c>
      <c r="E951" s="216">
        <f>D951/F964</f>
        <v>0.043063017851738224</v>
      </c>
      <c r="F951" s="217">
        <v>34465</v>
      </c>
      <c r="G951" s="216">
        <f>F951/F964</f>
        <v>0.08915521777258112</v>
      </c>
    </row>
    <row r="952" spans="1:7" ht="12.75">
      <c r="A952" s="225" t="s">
        <v>338</v>
      </c>
      <c r="B952" s="138">
        <v>18088</v>
      </c>
      <c r="C952" s="216">
        <f>B952/F964</f>
        <v>0.0467906449752052</v>
      </c>
      <c r="D952" s="217">
        <v>16654</v>
      </c>
      <c r="E952" s="216">
        <f>D952/F964</f>
        <v>0.043081125686480946</v>
      </c>
      <c r="F952" s="217">
        <v>34742</v>
      </c>
      <c r="G952" s="216">
        <f>F952/F964</f>
        <v>0.08987177066168615</v>
      </c>
    </row>
    <row r="953" spans="1:7" ht="12.75">
      <c r="A953" s="225" t="s">
        <v>339</v>
      </c>
      <c r="B953" s="138">
        <v>17312</v>
      </c>
      <c r="C953" s="216">
        <f>B953/F964</f>
        <v>0.044783262152297235</v>
      </c>
      <c r="D953" s="217">
        <v>16363</v>
      </c>
      <c r="E953" s="216">
        <f>D953/F964</f>
        <v>0.042328357127890466</v>
      </c>
      <c r="F953" s="217">
        <v>33675</v>
      </c>
      <c r="G953" s="216">
        <f>F953/F964</f>
        <v>0.0871116192801877</v>
      </c>
    </row>
    <row r="954" spans="1:7" ht="12.75">
      <c r="A954" s="225" t="s">
        <v>340</v>
      </c>
      <c r="B954" s="138">
        <v>15121</v>
      </c>
      <c r="C954" s="216">
        <f>B954/F964</f>
        <v>0.039115509877823855</v>
      </c>
      <c r="D954" s="217">
        <v>14962</v>
      </c>
      <c r="E954" s="216">
        <f>D954/F964</f>
        <v>0.03870420334581049</v>
      </c>
      <c r="F954" s="217">
        <v>30083</v>
      </c>
      <c r="G954" s="216">
        <f>F954/F964</f>
        <v>0.07781971322363435</v>
      </c>
    </row>
    <row r="955" spans="1:7" ht="12.75">
      <c r="A955" s="225" t="s">
        <v>341</v>
      </c>
      <c r="B955" s="138">
        <v>13849</v>
      </c>
      <c r="C955" s="216">
        <f>B955/F964</f>
        <v>0.035825057621716984</v>
      </c>
      <c r="D955" s="217">
        <v>13841</v>
      </c>
      <c r="E955" s="216">
        <f>D955/F964</f>
        <v>0.035804362953439584</v>
      </c>
      <c r="F955" s="217">
        <v>27690</v>
      </c>
      <c r="G955" s="216">
        <f>F955/F964</f>
        <v>0.07162942057515657</v>
      </c>
    </row>
    <row r="956" spans="1:7" ht="12.75">
      <c r="A956" s="225" t="s">
        <v>342</v>
      </c>
      <c r="B956" s="138">
        <v>12280</v>
      </c>
      <c r="C956" s="216">
        <f>B956/F964</f>
        <v>0.03176631580581158</v>
      </c>
      <c r="D956" s="217">
        <v>12323</v>
      </c>
      <c r="E956" s="216">
        <f>D956/F964</f>
        <v>0.031877549647802615</v>
      </c>
      <c r="F956" s="217">
        <v>24603</v>
      </c>
      <c r="G956" s="216">
        <f>F956/F964</f>
        <v>0.0636438654536142</v>
      </c>
    </row>
    <row r="957" spans="1:7" ht="12.75">
      <c r="A957" s="225" t="s">
        <v>343</v>
      </c>
      <c r="B957" s="138">
        <v>11615</v>
      </c>
      <c r="C957" s="216">
        <f>B957/F964</f>
        <v>0.030046071505252566</v>
      </c>
      <c r="D957" s="217">
        <v>11454</v>
      </c>
      <c r="E957" s="216">
        <f>D957/F964</f>
        <v>0.029629591306169857</v>
      </c>
      <c r="F957" s="217">
        <v>23069</v>
      </c>
      <c r="G957" s="216">
        <f>F957/F964</f>
        <v>0.05967566281142242</v>
      </c>
    </row>
    <row r="958" spans="1:7" ht="12.75">
      <c r="A958" s="227" t="s">
        <v>344</v>
      </c>
      <c r="B958" s="138">
        <v>8426</v>
      </c>
      <c r="C958" s="216">
        <f>B958/F964</f>
        <v>0.02179665936317332</v>
      </c>
      <c r="D958" s="217">
        <v>8554</v>
      </c>
      <c r="E958" s="216">
        <f>D958/F964</f>
        <v>0.022127774055611747</v>
      </c>
      <c r="F958" s="217">
        <v>16980</v>
      </c>
      <c r="G958" s="216">
        <f>F958/F964</f>
        <v>0.04392443341878507</v>
      </c>
    </row>
    <row r="959" spans="1:7" ht="12.75">
      <c r="A959" s="227" t="s">
        <v>345</v>
      </c>
      <c r="B959" s="138">
        <v>7607</v>
      </c>
      <c r="C959" s="216">
        <f>B959/F964</f>
        <v>0.019678042698274324</v>
      </c>
      <c r="D959" s="217">
        <v>7990</v>
      </c>
      <c r="E959" s="216">
        <f>D959/F964</f>
        <v>0.02066879994205493</v>
      </c>
      <c r="F959" s="217">
        <v>15597</v>
      </c>
      <c r="G959" s="216">
        <f>F959/F964</f>
        <v>0.04034684264032925</v>
      </c>
    </row>
    <row r="960" spans="1:7" ht="12.75">
      <c r="A960" s="227" t="s">
        <v>346</v>
      </c>
      <c r="B960" s="138">
        <v>6603</v>
      </c>
      <c r="C960" s="216">
        <f>B960/F964</f>
        <v>0.017080861829460413</v>
      </c>
      <c r="D960" s="217">
        <v>7931</v>
      </c>
      <c r="E960" s="216">
        <f>D960/F964</f>
        <v>0.02051617676350909</v>
      </c>
      <c r="F960" s="217">
        <v>14534</v>
      </c>
      <c r="G960" s="216">
        <f>F960/F964</f>
        <v>0.037597038592969506</v>
      </c>
    </row>
    <row r="961" spans="1:7" ht="12.75">
      <c r="A961" s="227" t="s">
        <v>347</v>
      </c>
      <c r="B961" s="138">
        <v>4678</v>
      </c>
      <c r="C961" s="216">
        <f>B961/F964</f>
        <v>0.012101207275210633</v>
      </c>
      <c r="D961" s="217">
        <v>6627</v>
      </c>
      <c r="E961" s="216">
        <f>D961/F964</f>
        <v>0.017142945834292617</v>
      </c>
      <c r="F961" s="217">
        <v>11305</v>
      </c>
      <c r="G961" s="216">
        <f>F961/F964</f>
        <v>0.02924415310950325</v>
      </c>
    </row>
    <row r="962" spans="1:7" ht="12.75">
      <c r="A962" s="228" t="s">
        <v>348</v>
      </c>
      <c r="B962" s="138">
        <v>2765</v>
      </c>
      <c r="C962" s="216">
        <f>B962/F964</f>
        <v>0.007152594723376956</v>
      </c>
      <c r="D962" s="217">
        <v>4904</v>
      </c>
      <c r="E962" s="216">
        <f>D962/F964</f>
        <v>0.012685831654047231</v>
      </c>
      <c r="F962" s="217">
        <v>7669</v>
      </c>
      <c r="G962" s="216">
        <f>F962/F964</f>
        <v>0.019838426377424185</v>
      </c>
    </row>
    <row r="963" spans="1:7" ht="12.75">
      <c r="A963" s="227" t="s">
        <v>349</v>
      </c>
      <c r="B963" s="138">
        <v>1737</v>
      </c>
      <c r="C963" s="216">
        <f>B963/F964</f>
        <v>0.00449332984973084</v>
      </c>
      <c r="D963" s="217">
        <v>4720</v>
      </c>
      <c r="E963" s="216">
        <f>D963/F964</f>
        <v>0.012209854283666992</v>
      </c>
      <c r="F963" s="217">
        <v>6457</v>
      </c>
      <c r="G963" s="216">
        <f>F963/F964</f>
        <v>0.01670318413339783</v>
      </c>
    </row>
    <row r="964" spans="1:7" ht="12.75">
      <c r="A964" s="25" t="s">
        <v>350</v>
      </c>
      <c r="B964" s="140">
        <v>192733</v>
      </c>
      <c r="C964" s="218">
        <f>B964/F964</f>
        <v>0.49856818763855726</v>
      </c>
      <c r="D964" s="193">
        <v>193840</v>
      </c>
      <c r="E964" s="218">
        <f>D964/F964</f>
        <v>0.5014318123614427</v>
      </c>
      <c r="F964" s="193">
        <v>386573</v>
      </c>
      <c r="G964" s="218">
        <f>F964/F964</f>
        <v>1</v>
      </c>
    </row>
    <row r="987" spans="1:4" ht="12.75">
      <c r="A987" s="24" t="s">
        <v>352</v>
      </c>
      <c r="B987" s="19"/>
      <c r="C987" s="20"/>
      <c r="D987" s="19"/>
    </row>
    <row r="988" spans="1:4" ht="12.75">
      <c r="A988" s="213" t="s">
        <v>90</v>
      </c>
      <c r="B988" s="214" t="s">
        <v>104</v>
      </c>
      <c r="C988" s="214" t="s">
        <v>105</v>
      </c>
      <c r="D988" s="208" t="s">
        <v>330</v>
      </c>
    </row>
    <row r="989" spans="1:4" ht="12.75">
      <c r="A989" s="25">
        <v>2000</v>
      </c>
      <c r="B989" s="219">
        <v>37.5</v>
      </c>
      <c r="C989" s="219">
        <v>40</v>
      </c>
      <c r="D989" s="219">
        <v>38.8</v>
      </c>
    </row>
    <row r="990" spans="1:4" ht="12.75">
      <c r="A990" s="25">
        <v>2001</v>
      </c>
      <c r="B990" s="219">
        <v>37.6</v>
      </c>
      <c r="C990" s="219">
        <v>40.2</v>
      </c>
      <c r="D990" s="219">
        <v>39</v>
      </c>
    </row>
    <row r="991" spans="1:4" ht="12.75">
      <c r="A991" s="25">
        <v>2002</v>
      </c>
      <c r="B991" s="219">
        <v>37.8</v>
      </c>
      <c r="C991" s="219">
        <v>40.3</v>
      </c>
      <c r="D991" s="219">
        <v>39</v>
      </c>
    </row>
    <row r="992" spans="1:4" ht="12.75">
      <c r="A992" s="25">
        <v>2003</v>
      </c>
      <c r="B992" s="219">
        <v>37.9</v>
      </c>
      <c r="C992" s="219">
        <v>40.4</v>
      </c>
      <c r="D992" s="219">
        <v>39.2</v>
      </c>
    </row>
    <row r="993" spans="1:4" ht="12.75">
      <c r="A993" s="25">
        <v>2004</v>
      </c>
      <c r="B993" s="219">
        <v>38</v>
      </c>
      <c r="C993" s="219">
        <v>40.6</v>
      </c>
      <c r="D993" s="219">
        <v>39.3</v>
      </c>
    </row>
    <row r="994" spans="1:4" ht="12.75">
      <c r="A994" s="24"/>
      <c r="B994" s="220"/>
      <c r="C994" s="220"/>
      <c r="D994" s="220"/>
    </row>
    <row r="995" spans="1:4" ht="12.75">
      <c r="A995" s="24"/>
      <c r="B995" s="220"/>
      <c r="C995" s="220"/>
      <c r="D995" s="220"/>
    </row>
    <row r="996" spans="1:4" ht="12.75">
      <c r="A996" s="24"/>
      <c r="B996" s="220"/>
      <c r="C996" s="220"/>
      <c r="D996" s="220"/>
    </row>
    <row r="997" spans="1:4" ht="12.75">
      <c r="A997" s="24" t="s">
        <v>353</v>
      </c>
      <c r="B997" s="19"/>
      <c r="C997" s="20"/>
      <c r="D997" s="19"/>
    </row>
    <row r="998" spans="1:4" ht="12.75">
      <c r="A998" s="213" t="s">
        <v>90</v>
      </c>
      <c r="B998" s="214" t="s">
        <v>104</v>
      </c>
      <c r="C998" s="214" t="s">
        <v>105</v>
      </c>
      <c r="D998" s="208" t="s">
        <v>330</v>
      </c>
    </row>
    <row r="999" spans="1:4" ht="12.75">
      <c r="A999" s="25">
        <v>2000</v>
      </c>
      <c r="B999" s="99">
        <v>12.03</v>
      </c>
      <c r="C999" s="99">
        <v>16.61</v>
      </c>
      <c r="D999" s="99">
        <v>14.35</v>
      </c>
    </row>
    <row r="1000" spans="1:4" ht="12.75">
      <c r="A1000" s="25">
        <v>2001</v>
      </c>
      <c r="B1000" s="99">
        <v>12.13</v>
      </c>
      <c r="C1000" s="99">
        <v>16.67</v>
      </c>
      <c r="D1000" s="99">
        <v>14.42</v>
      </c>
    </row>
    <row r="1001" spans="1:4" ht="12.75">
      <c r="A1001" s="25">
        <v>2002</v>
      </c>
      <c r="B1001" s="99">
        <v>12.22</v>
      </c>
      <c r="C1001" s="99">
        <v>16.74</v>
      </c>
      <c r="D1001" s="99">
        <v>14.5</v>
      </c>
    </row>
    <row r="1002" spans="1:4" ht="12.75">
      <c r="A1002" s="209">
        <v>2003</v>
      </c>
      <c r="B1002" s="224">
        <v>12.21</v>
      </c>
      <c r="C1002" s="224">
        <v>16.74</v>
      </c>
      <c r="D1002" s="224">
        <v>14.48</v>
      </c>
    </row>
    <row r="1003" spans="1:4" ht="12.75">
      <c r="A1003" s="209">
        <v>2004</v>
      </c>
      <c r="B1003" s="224">
        <v>12.14</v>
      </c>
      <c r="C1003" s="224">
        <v>16.6</v>
      </c>
      <c r="D1003" s="224">
        <v>14.37</v>
      </c>
    </row>
  </sheetData>
  <mergeCells count="187">
    <mergeCell ref="A645:E645"/>
    <mergeCell ref="A209:A210"/>
    <mergeCell ref="B209:D209"/>
    <mergeCell ref="A226:D226"/>
    <mergeCell ref="E482:F482"/>
    <mergeCell ref="C481:F481"/>
    <mergeCell ref="B436:D436"/>
    <mergeCell ref="C525:D525"/>
    <mergeCell ref="E525:F525"/>
    <mergeCell ref="A493:C493"/>
    <mergeCell ref="A208:D208"/>
    <mergeCell ref="A887:G887"/>
    <mergeCell ref="A888:G888"/>
    <mergeCell ref="A891:C891"/>
    <mergeCell ref="A818:B818"/>
    <mergeCell ref="A819:B819"/>
    <mergeCell ref="A820:B820"/>
    <mergeCell ref="A822:B822"/>
    <mergeCell ref="A821:B821"/>
    <mergeCell ref="A800:B800"/>
    <mergeCell ref="B921:B925"/>
    <mergeCell ref="A833:B833"/>
    <mergeCell ref="A841:B841"/>
    <mergeCell ref="A842:B842"/>
    <mergeCell ref="A836:B836"/>
    <mergeCell ref="A837:B837"/>
    <mergeCell ref="A839:B839"/>
    <mergeCell ref="A840:B840"/>
    <mergeCell ref="A838:B838"/>
    <mergeCell ref="A844:B844"/>
    <mergeCell ref="A801:B801"/>
    <mergeCell ref="A803:B803"/>
    <mergeCell ref="A804:B804"/>
    <mergeCell ref="A802:B802"/>
    <mergeCell ref="A794:B794"/>
    <mergeCell ref="A796:B796"/>
    <mergeCell ref="A798:B798"/>
    <mergeCell ref="A799:B799"/>
    <mergeCell ref="A795:B795"/>
    <mergeCell ref="A788:B788"/>
    <mergeCell ref="A789:B789"/>
    <mergeCell ref="A792:B792"/>
    <mergeCell ref="A793:B793"/>
    <mergeCell ref="A790:B790"/>
    <mergeCell ref="A791:B791"/>
    <mergeCell ref="A665:G665"/>
    <mergeCell ref="A666:G666"/>
    <mergeCell ref="A710:D710"/>
    <mergeCell ref="A743:B743"/>
    <mergeCell ref="A54:G55"/>
    <mergeCell ref="A58:G58"/>
    <mergeCell ref="A315:A316"/>
    <mergeCell ref="A57:G57"/>
    <mergeCell ref="A56:G56"/>
    <mergeCell ref="A59:G59"/>
    <mergeCell ref="G255:G257"/>
    <mergeCell ref="B255:B257"/>
    <mergeCell ref="A255:A257"/>
    <mergeCell ref="A60:G60"/>
    <mergeCell ref="C332:D332"/>
    <mergeCell ref="A313:G313"/>
    <mergeCell ref="A532:C532"/>
    <mergeCell ref="G279:G281"/>
    <mergeCell ref="B279:B281"/>
    <mergeCell ref="E280:F280"/>
    <mergeCell ref="C279:F279"/>
    <mergeCell ref="C280:D280"/>
    <mergeCell ref="A279:A281"/>
    <mergeCell ref="A331:A333"/>
    <mergeCell ref="C331:F331"/>
    <mergeCell ref="A72:A73"/>
    <mergeCell ref="E72:E73"/>
    <mergeCell ref="C256:D256"/>
    <mergeCell ref="E256:F256"/>
    <mergeCell ref="B72:D72"/>
    <mergeCell ref="C255:F255"/>
    <mergeCell ref="F72:F73"/>
    <mergeCell ref="A314:C314"/>
    <mergeCell ref="A126:A127"/>
    <mergeCell ref="A350:G350"/>
    <mergeCell ref="A388:C388"/>
    <mergeCell ref="C562:F562"/>
    <mergeCell ref="B315:C315"/>
    <mergeCell ref="D315:E315"/>
    <mergeCell ref="C482:D482"/>
    <mergeCell ref="C389:F389"/>
    <mergeCell ref="E332:F332"/>
    <mergeCell ref="A330:C330"/>
    <mergeCell ref="B331:B333"/>
    <mergeCell ref="A389:A391"/>
    <mergeCell ref="B389:B391"/>
    <mergeCell ref="C374:F374"/>
    <mergeCell ref="E375:F375"/>
    <mergeCell ref="C375:D375"/>
    <mergeCell ref="C390:D390"/>
    <mergeCell ref="E390:F390"/>
    <mergeCell ref="A374:A376"/>
    <mergeCell ref="B374:B376"/>
    <mergeCell ref="A413:C413"/>
    <mergeCell ref="A415:B415"/>
    <mergeCell ref="A416:B416"/>
    <mergeCell ref="A414:B414"/>
    <mergeCell ref="A417:B417"/>
    <mergeCell ref="A418:B418"/>
    <mergeCell ref="A419:B419"/>
    <mergeCell ref="A420:B420"/>
    <mergeCell ref="A424:B424"/>
    <mergeCell ref="C615:D615"/>
    <mergeCell ref="E615:F615"/>
    <mergeCell ref="A614:A616"/>
    <mergeCell ref="B614:B616"/>
    <mergeCell ref="C614:F614"/>
    <mergeCell ref="A613:B613"/>
    <mergeCell ref="C575:D575"/>
    <mergeCell ref="E575:F575"/>
    <mergeCell ref="E563:F563"/>
    <mergeCell ref="C574:F574"/>
    <mergeCell ref="E534:F534"/>
    <mergeCell ref="A554:D554"/>
    <mergeCell ref="A573:C573"/>
    <mergeCell ref="B574:B576"/>
    <mergeCell ref="A574:A576"/>
    <mergeCell ref="B533:B535"/>
    <mergeCell ref="A533:A535"/>
    <mergeCell ref="A562:A564"/>
    <mergeCell ref="C533:F533"/>
    <mergeCell ref="B20:G20"/>
    <mergeCell ref="A68:G68"/>
    <mergeCell ref="A436:A437"/>
    <mergeCell ref="E436:E437"/>
    <mergeCell ref="A429:B429"/>
    <mergeCell ref="A430:B430"/>
    <mergeCell ref="A431:B431"/>
    <mergeCell ref="A432:B432"/>
    <mergeCell ref="A425:B425"/>
    <mergeCell ref="A67:G67"/>
    <mergeCell ref="C563:D563"/>
    <mergeCell ref="A523:C523"/>
    <mergeCell ref="B524:B526"/>
    <mergeCell ref="A524:A526"/>
    <mergeCell ref="C524:F524"/>
    <mergeCell ref="C534:D534"/>
    <mergeCell ref="B562:B564"/>
    <mergeCell ref="A561:D561"/>
    <mergeCell ref="B481:B483"/>
    <mergeCell ref="A433:B433"/>
    <mergeCell ref="A480:C480"/>
    <mergeCell ref="A426:B426"/>
    <mergeCell ref="A427:B427"/>
    <mergeCell ref="A428:B428"/>
    <mergeCell ref="B126:D126"/>
    <mergeCell ref="A63:G63"/>
    <mergeCell ref="A64:G64"/>
    <mergeCell ref="A125:D125"/>
    <mergeCell ref="A805:B805"/>
    <mergeCell ref="A806:B806"/>
    <mergeCell ref="A807:B807"/>
    <mergeCell ref="A808:B808"/>
    <mergeCell ref="A823:B823"/>
    <mergeCell ref="A824:B824"/>
    <mergeCell ref="A828:B828"/>
    <mergeCell ref="A829:B829"/>
    <mergeCell ref="A830:B830"/>
    <mergeCell ref="A832:B832"/>
    <mergeCell ref="A834:B834"/>
    <mergeCell ref="A835:B835"/>
    <mergeCell ref="A831:B831"/>
    <mergeCell ref="A843:B843"/>
    <mergeCell ref="A809:B809"/>
    <mergeCell ref="A810:B810"/>
    <mergeCell ref="A812:B812"/>
    <mergeCell ref="A813:B813"/>
    <mergeCell ref="A811:B811"/>
    <mergeCell ref="A815:B815"/>
    <mergeCell ref="A816:B816"/>
    <mergeCell ref="A817:B817"/>
    <mergeCell ref="A814:B814"/>
    <mergeCell ref="A188:C188"/>
    <mergeCell ref="A189:A190"/>
    <mergeCell ref="B189:D189"/>
    <mergeCell ref="A603:E603"/>
    <mergeCell ref="A254:B254"/>
    <mergeCell ref="A278:C278"/>
    <mergeCell ref="A421:B421"/>
    <mergeCell ref="A422:B422"/>
    <mergeCell ref="A423:B423"/>
    <mergeCell ref="A481:A483"/>
  </mergeCells>
  <printOptions/>
  <pageMargins left="0.4330708661417323" right="0.1968503937007874" top="0.5118110236220472" bottom="1" header="0" footer="0"/>
  <pageSetup horizontalDpi="600" verticalDpi="600" orientation="portrait" paperSize="9" r:id="rId2"/>
  <rowBreaks count="4" manualBreakCount="4">
    <brk id="313" max="255" man="1"/>
    <brk id="664" max="255" man="1"/>
    <brk id="709" max="255" man="1"/>
    <brk id="7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1"/>
  <sheetViews>
    <sheetView workbookViewId="0" topLeftCell="A4">
      <selection activeCell="F30" sqref="F30"/>
    </sheetView>
  </sheetViews>
  <sheetFormatPr defaultColWidth="11.421875" defaultRowHeight="12.75"/>
  <cols>
    <col min="8" max="8" width="8.57421875" style="0" customWidth="1"/>
  </cols>
  <sheetData>
    <row r="3" spans="2:5" ht="12.75">
      <c r="B3" s="361" t="s">
        <v>102</v>
      </c>
      <c r="C3" s="361"/>
      <c r="D3" s="361"/>
      <c r="E3" s="361"/>
    </row>
    <row r="4" spans="2:5" ht="12.75">
      <c r="B4" s="361" t="s">
        <v>103</v>
      </c>
      <c r="C4" s="361"/>
      <c r="D4" s="361" t="s">
        <v>106</v>
      </c>
      <c r="E4" s="361"/>
    </row>
    <row r="5" spans="2:5" ht="12.75">
      <c r="B5" t="s">
        <v>104</v>
      </c>
      <c r="C5" t="s">
        <v>105</v>
      </c>
      <c r="D5" t="s">
        <v>104</v>
      </c>
      <c r="E5" t="s">
        <v>105</v>
      </c>
    </row>
    <row r="6" spans="2:5" ht="12.75">
      <c r="B6">
        <v>16</v>
      </c>
      <c r="C6">
        <v>13</v>
      </c>
      <c r="D6">
        <v>5</v>
      </c>
      <c r="E6">
        <v>3</v>
      </c>
    </row>
    <row r="9" spans="2:4" ht="12.75">
      <c r="B9" t="s">
        <v>104</v>
      </c>
      <c r="C9" t="s">
        <v>105</v>
      </c>
      <c r="D9" t="s">
        <v>115</v>
      </c>
    </row>
    <row r="10" spans="1:11" ht="12.75">
      <c r="A10" t="s">
        <v>77</v>
      </c>
      <c r="B10" s="84">
        <f>I10/$E$14</f>
        <v>0.04535400726747466</v>
      </c>
      <c r="C10" s="84">
        <f>J10/$F$14</f>
        <v>0.090401534924723</v>
      </c>
      <c r="D10" s="84">
        <f>K10/$G$14</f>
        <v>0.06314733011531608</v>
      </c>
      <c r="I10">
        <v>4019</v>
      </c>
      <c r="J10">
        <v>5230</v>
      </c>
      <c r="K10">
        <v>9249</v>
      </c>
    </row>
    <row r="11" spans="1:11" ht="12.75">
      <c r="A11" t="s">
        <v>116</v>
      </c>
      <c r="B11" s="84">
        <f aca="true" t="shared" si="0" ref="B11:B17">I11/$E$14</f>
        <v>0.039271446949691924</v>
      </c>
      <c r="C11" s="84">
        <f aca="true" t="shared" si="1" ref="C11:C17">J11/$F$14</f>
        <v>0.08020327381466821</v>
      </c>
      <c r="D11" s="84">
        <f aca="true" t="shared" si="2" ref="D11:D17">K11/$G$14</f>
        <v>0.05544593662736316</v>
      </c>
      <c r="I11">
        <v>3480</v>
      </c>
      <c r="J11">
        <v>4640</v>
      </c>
      <c r="K11">
        <v>8121</v>
      </c>
    </row>
    <row r="12" spans="1:11" ht="12.75">
      <c r="A12" t="s">
        <v>78</v>
      </c>
      <c r="B12" s="84">
        <f t="shared" si="0"/>
        <v>0.040264518021982984</v>
      </c>
      <c r="C12" s="84">
        <f t="shared" si="1"/>
        <v>0.08423072269372375</v>
      </c>
      <c r="D12" s="84">
        <f t="shared" si="2"/>
        <v>0.05763072910621505</v>
      </c>
      <c r="E12" s="360" t="s">
        <v>150</v>
      </c>
      <c r="F12" s="360"/>
      <c r="G12" s="360"/>
      <c r="H12" s="6"/>
      <c r="I12">
        <v>3568</v>
      </c>
      <c r="J12">
        <v>4873</v>
      </c>
      <c r="K12">
        <v>8441</v>
      </c>
    </row>
    <row r="13" spans="1:11" ht="12.75">
      <c r="A13" t="s">
        <v>79</v>
      </c>
      <c r="B13" s="84">
        <f t="shared" si="0"/>
        <v>0.042747195702710634</v>
      </c>
      <c r="C13" s="84">
        <f t="shared" si="1"/>
        <v>0.08907057542391925</v>
      </c>
      <c r="D13" s="84">
        <f t="shared" si="2"/>
        <v>0.06104446735442113</v>
      </c>
      <c r="E13" s="83" t="s">
        <v>151</v>
      </c>
      <c r="F13" s="83" t="s">
        <v>152</v>
      </c>
      <c r="G13" s="83" t="s">
        <v>153</v>
      </c>
      <c r="H13" s="6"/>
      <c r="I13">
        <v>3788</v>
      </c>
      <c r="J13">
        <v>5153</v>
      </c>
      <c r="K13">
        <v>8941</v>
      </c>
    </row>
    <row r="14" spans="1:11" ht="12.75">
      <c r="A14" t="s">
        <v>80</v>
      </c>
      <c r="B14" s="84">
        <f t="shared" si="0"/>
        <v>0.04485747173132913</v>
      </c>
      <c r="C14" s="84">
        <f t="shared" si="1"/>
        <v>0.09228562045183482</v>
      </c>
      <c r="D14" s="84">
        <f t="shared" si="2"/>
        <v>0.06359111608758287</v>
      </c>
      <c r="E14" s="6">
        <v>88614</v>
      </c>
      <c r="F14" s="6">
        <v>57853</v>
      </c>
      <c r="G14" s="6">
        <v>146467</v>
      </c>
      <c r="H14" s="6"/>
      <c r="I14">
        <v>3975</v>
      </c>
      <c r="J14">
        <v>5339</v>
      </c>
      <c r="K14">
        <v>9314</v>
      </c>
    </row>
    <row r="15" spans="1:11" ht="12.75">
      <c r="A15" t="s">
        <v>117</v>
      </c>
      <c r="B15" s="84">
        <f t="shared" si="0"/>
        <v>0.04199110749994357</v>
      </c>
      <c r="C15" s="84">
        <f t="shared" si="1"/>
        <v>0.08580367483103729</v>
      </c>
      <c r="D15" s="84">
        <f t="shared" si="2"/>
        <v>0.05929663337133962</v>
      </c>
      <c r="E15" s="6"/>
      <c r="F15" s="6"/>
      <c r="G15" s="6"/>
      <c r="H15" s="6"/>
      <c r="I15">
        <v>3721</v>
      </c>
      <c r="J15">
        <v>4964</v>
      </c>
      <c r="K15">
        <v>8685</v>
      </c>
    </row>
    <row r="16" spans="1:11" ht="12.75">
      <c r="A16" t="s">
        <v>82</v>
      </c>
      <c r="B16" s="84">
        <f t="shared" si="0"/>
        <v>0.045997246484754103</v>
      </c>
      <c r="C16" s="84">
        <f t="shared" si="1"/>
        <v>0.09071266831452128</v>
      </c>
      <c r="D16" s="84">
        <f t="shared" si="2"/>
        <v>0.06365939085254699</v>
      </c>
      <c r="E16" s="6"/>
      <c r="F16" s="6"/>
      <c r="G16" s="6"/>
      <c r="H16" s="6"/>
      <c r="I16">
        <v>4076</v>
      </c>
      <c r="J16">
        <v>5248</v>
      </c>
      <c r="K16">
        <v>9324</v>
      </c>
    </row>
    <row r="17" spans="1:11" ht="12.75">
      <c r="A17" t="s">
        <v>83</v>
      </c>
      <c r="B17" s="84">
        <f t="shared" si="0"/>
        <v>0.05110930552734331</v>
      </c>
      <c r="C17" s="84">
        <f t="shared" si="1"/>
        <v>0.10089364423625395</v>
      </c>
      <c r="D17" s="84">
        <f t="shared" si="2"/>
        <v>0.07077362136180847</v>
      </c>
      <c r="E17" s="360" t="s">
        <v>154</v>
      </c>
      <c r="F17" s="360"/>
      <c r="G17" s="360"/>
      <c r="H17" s="6"/>
      <c r="I17">
        <v>4529</v>
      </c>
      <c r="J17">
        <v>5837</v>
      </c>
      <c r="K17">
        <v>10366</v>
      </c>
    </row>
    <row r="18" spans="1:11" ht="12.75">
      <c r="A18" t="s">
        <v>84</v>
      </c>
      <c r="B18" s="84">
        <f>I18/$E$19</f>
        <v>0.04553393332633447</v>
      </c>
      <c r="C18" s="84">
        <f>J18/$F$19</f>
        <v>0.07939503551676234</v>
      </c>
      <c r="D18" s="84">
        <f>K18/$G$19</f>
        <v>0.059801967075507646</v>
      </c>
      <c r="E18" s="83" t="s">
        <v>151</v>
      </c>
      <c r="F18" s="83" t="s">
        <v>152</v>
      </c>
      <c r="G18" s="83" t="s">
        <v>153</v>
      </c>
      <c r="H18" s="6"/>
      <c r="I18">
        <v>4771</v>
      </c>
      <c r="J18">
        <v>6058</v>
      </c>
      <c r="K18">
        <v>10829</v>
      </c>
    </row>
    <row r="19" spans="1:11" ht="12.75">
      <c r="A19" t="s">
        <v>118</v>
      </c>
      <c r="B19" s="84">
        <f aca="true" t="shared" si="3" ref="B19:B26">I19/$E$19</f>
        <v>0.043453363746552266</v>
      </c>
      <c r="C19" s="84">
        <f aca="true" t="shared" si="4" ref="C19:C26">J19/$F$19</f>
        <v>0.07403475662499016</v>
      </c>
      <c r="D19" s="84">
        <f aca="true" t="shared" si="5" ref="D19:D25">K19/$G$19</f>
        <v>0.05634495060221669</v>
      </c>
      <c r="E19" s="6">
        <v>104779</v>
      </c>
      <c r="F19" s="6">
        <v>76302</v>
      </c>
      <c r="G19" s="6">
        <v>181081</v>
      </c>
      <c r="H19" s="6"/>
      <c r="I19">
        <v>4553</v>
      </c>
      <c r="J19">
        <v>5649</v>
      </c>
      <c r="K19">
        <v>10203</v>
      </c>
    </row>
    <row r="20" spans="1:11" ht="12.75">
      <c r="A20" t="s">
        <v>86</v>
      </c>
      <c r="B20" s="84">
        <f t="shared" si="3"/>
        <v>0.04471315817100755</v>
      </c>
      <c r="C20" s="84">
        <f t="shared" si="4"/>
        <v>0.07766506775707059</v>
      </c>
      <c r="D20" s="84">
        <f t="shared" si="5"/>
        <v>0.05859808593944146</v>
      </c>
      <c r="E20" s="6"/>
      <c r="F20" s="6"/>
      <c r="G20" s="6"/>
      <c r="H20" s="6"/>
      <c r="I20">
        <v>4685</v>
      </c>
      <c r="J20">
        <v>5926</v>
      </c>
      <c r="K20">
        <v>10611</v>
      </c>
    </row>
    <row r="21" spans="1:11" ht="12.75">
      <c r="A21" t="s">
        <v>119</v>
      </c>
      <c r="B21" s="84">
        <f t="shared" si="3"/>
        <v>0.04919878983384075</v>
      </c>
      <c r="C21" s="84">
        <f t="shared" si="4"/>
        <v>0.0857120390029095</v>
      </c>
      <c r="D21" s="84">
        <f t="shared" si="5"/>
        <v>0.06458435727657788</v>
      </c>
      <c r="I21">
        <v>5155</v>
      </c>
      <c r="J21">
        <v>6540</v>
      </c>
      <c r="K21">
        <v>11695</v>
      </c>
    </row>
    <row r="22" spans="1:11" ht="12.75">
      <c r="A22" t="s">
        <v>88</v>
      </c>
      <c r="B22" s="84">
        <f t="shared" si="3"/>
        <v>0.050105460063562354</v>
      </c>
      <c r="C22" s="84">
        <f t="shared" si="4"/>
        <v>0.08702262063903961</v>
      </c>
      <c r="D22" s="84">
        <f t="shared" si="5"/>
        <v>0.06566122343039855</v>
      </c>
      <c r="I22">
        <v>5250</v>
      </c>
      <c r="J22">
        <v>6640</v>
      </c>
      <c r="K22">
        <v>11890</v>
      </c>
    </row>
    <row r="23" spans="1:11" ht="12.75">
      <c r="A23" t="s">
        <v>120</v>
      </c>
      <c r="B23" s="84">
        <f t="shared" si="3"/>
        <v>0.04651695473329579</v>
      </c>
      <c r="C23" s="84">
        <f t="shared" si="4"/>
        <v>0.08056145317291814</v>
      </c>
      <c r="D23" s="84">
        <f t="shared" si="5"/>
        <v>0.06086226605773107</v>
      </c>
      <c r="I23">
        <v>4874</v>
      </c>
      <c r="J23">
        <v>6147</v>
      </c>
      <c r="K23">
        <v>11021</v>
      </c>
    </row>
    <row r="24" spans="1:11" ht="12.75">
      <c r="A24" t="s">
        <v>123</v>
      </c>
      <c r="B24" s="84">
        <f t="shared" si="3"/>
        <v>0.047776749157751076</v>
      </c>
      <c r="C24" s="84">
        <f t="shared" si="4"/>
        <v>0.08437524573405678</v>
      </c>
      <c r="D24" s="84">
        <f t="shared" si="5"/>
        <v>0.06319823725294205</v>
      </c>
      <c r="I24">
        <v>5006</v>
      </c>
      <c r="J24">
        <v>6438</v>
      </c>
      <c r="K24">
        <v>11444</v>
      </c>
    </row>
    <row r="25" spans="1:11" ht="12.75">
      <c r="A25" t="s">
        <v>124</v>
      </c>
      <c r="B25" s="84">
        <f t="shared" si="3"/>
        <v>0.05272048788402256</v>
      </c>
      <c r="C25" s="84">
        <f t="shared" si="4"/>
        <v>0.09374590443238709</v>
      </c>
      <c r="D25" s="84">
        <f t="shared" si="5"/>
        <v>0.0700073447794081</v>
      </c>
      <c r="I25">
        <v>5524</v>
      </c>
      <c r="J25">
        <v>7153</v>
      </c>
      <c r="K25">
        <v>12677</v>
      </c>
    </row>
    <row r="26" spans="1:11" ht="12.75">
      <c r="A26" t="s">
        <v>149</v>
      </c>
      <c r="B26" s="84">
        <f t="shared" si="3"/>
        <v>0.05443838937191613</v>
      </c>
      <c r="C26" s="84">
        <f t="shared" si="4"/>
        <v>0.09738932138082881</v>
      </c>
      <c r="D26" s="84">
        <f>K26/$G$19</f>
        <v>0.07253659964325357</v>
      </c>
      <c r="I26" s="1">
        <v>5704</v>
      </c>
      <c r="J26" s="1">
        <v>7431</v>
      </c>
      <c r="K26" s="1">
        <v>13135</v>
      </c>
    </row>
    <row r="27" spans="1:11" ht="12.75">
      <c r="A27" t="s">
        <v>157</v>
      </c>
      <c r="B27" s="84">
        <v>0.0464</v>
      </c>
      <c r="C27" s="84">
        <v>0.1051</v>
      </c>
      <c r="D27" s="84">
        <f>K27/$G$19</f>
        <v>0.06603122359607026</v>
      </c>
      <c r="I27" s="1">
        <v>5111</v>
      </c>
      <c r="J27" s="1">
        <v>6846</v>
      </c>
      <c r="K27" s="1">
        <v>11957</v>
      </c>
    </row>
    <row r="28" spans="1:11" ht="12.75">
      <c r="A28" t="s">
        <v>158</v>
      </c>
      <c r="B28" s="84">
        <f>I27/E19</f>
        <v>0.04877885835902232</v>
      </c>
      <c r="C28" s="84">
        <f>J27/F19</f>
        <v>0.08972241880946764</v>
      </c>
      <c r="D28" s="84">
        <f>K28/$G$19</f>
        <v>0.07096824073204809</v>
      </c>
      <c r="I28" s="1">
        <v>5439</v>
      </c>
      <c r="J28" s="1">
        <v>7412</v>
      </c>
      <c r="K28" s="1">
        <v>12851</v>
      </c>
    </row>
    <row r="29" spans="1:11" ht="12.75">
      <c r="A29" t="s">
        <v>268</v>
      </c>
      <c r="B29" s="84">
        <f>I29/E19</f>
        <v>0.057549699844434477</v>
      </c>
      <c r="C29" s="84">
        <f>J29/F19</f>
        <v>0.10582946711750675</v>
      </c>
      <c r="D29" s="84">
        <f>K29/$G$19</f>
        <v>0.07788779606916242</v>
      </c>
      <c r="I29" s="1">
        <v>6030</v>
      </c>
      <c r="J29" s="1">
        <v>8075</v>
      </c>
      <c r="K29" s="1">
        <v>14104</v>
      </c>
    </row>
    <row r="30" spans="1:11" ht="12.75">
      <c r="A30" t="s">
        <v>313</v>
      </c>
      <c r="B30" s="84">
        <f>I30/E19</f>
        <v>0.05664302961471287</v>
      </c>
      <c r="C30" s="84">
        <f>J30/F19</f>
        <v>0.10466304946135095</v>
      </c>
      <c r="D30" s="84">
        <f>K30/$G$19</f>
        <v>0.07687719860173071</v>
      </c>
      <c r="I30" s="1">
        <v>5935</v>
      </c>
      <c r="J30" s="1">
        <v>7986</v>
      </c>
      <c r="K30" s="1">
        <v>13921</v>
      </c>
    </row>
    <row r="32" spans="1:8" ht="12.75">
      <c r="A32" s="7"/>
      <c r="B32" s="8" t="s">
        <v>104</v>
      </c>
      <c r="C32" s="8" t="s">
        <v>105</v>
      </c>
      <c r="D32" s="12" t="s">
        <v>91</v>
      </c>
      <c r="H32" s="122"/>
    </row>
    <row r="33" spans="1:8" ht="12.75">
      <c r="A33" s="10" t="s">
        <v>80</v>
      </c>
      <c r="B33" s="2">
        <v>10110</v>
      </c>
      <c r="C33" s="2">
        <v>8549</v>
      </c>
      <c r="D33" s="3">
        <v>0.2956</v>
      </c>
      <c r="H33" s="122"/>
    </row>
    <row r="34" spans="1:8" ht="12.75">
      <c r="A34" s="10" t="s">
        <v>81</v>
      </c>
      <c r="B34" s="2">
        <v>9050</v>
      </c>
      <c r="C34" s="2">
        <v>7936</v>
      </c>
      <c r="D34" s="3">
        <v>-0.0896</v>
      </c>
      <c r="H34" s="122"/>
    </row>
    <row r="35" spans="1:8" ht="12.75">
      <c r="A35" s="10" t="s">
        <v>82</v>
      </c>
      <c r="B35" s="2">
        <v>7754</v>
      </c>
      <c r="C35" s="2">
        <v>6801</v>
      </c>
      <c r="D35" s="3">
        <v>-0.1431</v>
      </c>
      <c r="H35" s="122"/>
    </row>
    <row r="36" spans="1:8" ht="12.75">
      <c r="A36" s="10" t="s">
        <v>83</v>
      </c>
      <c r="B36" s="2">
        <v>10540</v>
      </c>
      <c r="C36" s="2">
        <v>9994</v>
      </c>
      <c r="D36" s="3">
        <v>-0.4107</v>
      </c>
      <c r="H36" s="122"/>
    </row>
    <row r="37" spans="1:8" ht="12.75">
      <c r="A37" s="10" t="s">
        <v>84</v>
      </c>
      <c r="B37" s="2">
        <v>8976</v>
      </c>
      <c r="C37" s="2">
        <v>7419</v>
      </c>
      <c r="D37" s="3">
        <v>-0.2015</v>
      </c>
      <c r="H37" s="122"/>
    </row>
    <row r="38" spans="1:8" ht="12.75">
      <c r="A38" s="10" t="s">
        <v>85</v>
      </c>
      <c r="B38" s="2">
        <v>9074</v>
      </c>
      <c r="C38" s="2">
        <v>8044</v>
      </c>
      <c r="D38" s="3">
        <v>0.0441</v>
      </c>
      <c r="H38" s="122"/>
    </row>
    <row r="39" spans="1:8" ht="12.75">
      <c r="A39" s="10" t="s">
        <v>86</v>
      </c>
      <c r="B39" s="2">
        <v>6063</v>
      </c>
      <c r="C39" s="2">
        <v>5068</v>
      </c>
      <c r="D39" s="3">
        <v>-0.3497</v>
      </c>
      <c r="H39" s="122"/>
    </row>
    <row r="40" spans="1:8" ht="12.75">
      <c r="A40" s="10" t="s">
        <v>87</v>
      </c>
      <c r="B40" s="4">
        <v>6799</v>
      </c>
      <c r="C40" s="4">
        <v>5603</v>
      </c>
      <c r="D40" s="3">
        <v>0.1141</v>
      </c>
      <c r="H40" s="122"/>
    </row>
    <row r="41" spans="1:8" ht="12.75">
      <c r="A41" s="10" t="s">
        <v>88</v>
      </c>
      <c r="B41" s="4">
        <v>6444</v>
      </c>
      <c r="C41" s="4">
        <v>5229</v>
      </c>
      <c r="D41" s="3">
        <v>-0.0588</v>
      </c>
      <c r="H41" s="122"/>
    </row>
    <row r="42" spans="1:8" ht="12.75">
      <c r="A42" s="10" t="s">
        <v>114</v>
      </c>
      <c r="B42" s="11">
        <v>6584</v>
      </c>
      <c r="C42" s="11">
        <v>5764</v>
      </c>
      <c r="D42" s="3">
        <v>0.0578</v>
      </c>
      <c r="H42" s="122"/>
    </row>
    <row r="43" spans="1:8" ht="12.75">
      <c r="A43" s="10" t="s">
        <v>121</v>
      </c>
      <c r="B43" s="11">
        <v>5826</v>
      </c>
      <c r="C43" s="11">
        <v>4902</v>
      </c>
      <c r="D43" s="3">
        <v>-0.1312</v>
      </c>
      <c r="H43" s="122"/>
    </row>
    <row r="44" spans="1:8" ht="12.75">
      <c r="A44" s="10" t="s">
        <v>122</v>
      </c>
      <c r="B44" s="11">
        <v>5664</v>
      </c>
      <c r="C44" s="11">
        <v>4821</v>
      </c>
      <c r="D44" s="3">
        <v>-0.0226</v>
      </c>
      <c r="H44" s="122"/>
    </row>
    <row r="45" spans="1:8" ht="12.75">
      <c r="A45" s="10" t="s">
        <v>148</v>
      </c>
      <c r="B45" s="187">
        <v>8445</v>
      </c>
      <c r="C45" s="187">
        <v>6474</v>
      </c>
      <c r="D45" s="3">
        <v>0.4228</v>
      </c>
      <c r="H45" s="122"/>
    </row>
    <row r="46" spans="1:8" ht="12.75">
      <c r="A46" s="10" t="s">
        <v>156</v>
      </c>
      <c r="B46" s="188">
        <v>11767</v>
      </c>
      <c r="C46" s="188">
        <v>10103</v>
      </c>
      <c r="D46" s="3">
        <f>(C46-C45)/C45</f>
        <v>0.5605498918751931</v>
      </c>
      <c r="H46" s="122"/>
    </row>
    <row r="47" spans="1:8" ht="12.75">
      <c r="A47" s="10" t="s">
        <v>158</v>
      </c>
      <c r="B47" s="188">
        <v>12843</v>
      </c>
      <c r="C47" s="188">
        <v>12067</v>
      </c>
      <c r="D47" s="3">
        <v>0.139</v>
      </c>
      <c r="H47" s="122"/>
    </row>
    <row r="48" spans="1:8" ht="12.75">
      <c r="A48" s="10" t="s">
        <v>268</v>
      </c>
      <c r="B48" s="189">
        <v>10295</v>
      </c>
      <c r="C48" s="189">
        <v>9231</v>
      </c>
      <c r="D48" s="190">
        <v>-0.2161</v>
      </c>
      <c r="H48" s="122"/>
    </row>
    <row r="49" spans="1:8" ht="12.75">
      <c r="A49" s="241" t="s">
        <v>313</v>
      </c>
      <c r="B49" s="242">
        <v>10856</v>
      </c>
      <c r="C49" s="242">
        <v>9260</v>
      </c>
      <c r="D49" s="243">
        <v>0.0302</v>
      </c>
      <c r="H49" s="122"/>
    </row>
    <row r="51" spans="1:6" ht="31.5">
      <c r="A51" s="97" t="s">
        <v>176</v>
      </c>
      <c r="B51" s="97" t="s">
        <v>163</v>
      </c>
      <c r="E51" s="97" t="s">
        <v>211</v>
      </c>
      <c r="F51" s="97" t="s">
        <v>163</v>
      </c>
    </row>
    <row r="52" spans="1:6" ht="12.75">
      <c r="A52" s="104" t="s">
        <v>165</v>
      </c>
      <c r="B52" s="100">
        <v>0.7625</v>
      </c>
      <c r="E52" s="104" t="s">
        <v>172</v>
      </c>
      <c r="F52" s="100">
        <v>0.0051</v>
      </c>
    </row>
    <row r="53" spans="1:6" ht="12.75">
      <c r="A53" s="104" t="s">
        <v>166</v>
      </c>
      <c r="B53" s="100">
        <v>0.1159</v>
      </c>
      <c r="E53" s="104" t="s">
        <v>173</v>
      </c>
      <c r="F53" s="100">
        <v>0.1776</v>
      </c>
    </row>
    <row r="54" spans="1:6" ht="12.75">
      <c r="A54" s="104" t="s">
        <v>167</v>
      </c>
      <c r="B54" s="100">
        <v>0.0813</v>
      </c>
      <c r="E54" s="104" t="s">
        <v>89</v>
      </c>
      <c r="F54" s="100">
        <v>0.1575</v>
      </c>
    </row>
    <row r="55" spans="1:6" ht="12.75">
      <c r="A55" s="104" t="s">
        <v>168</v>
      </c>
      <c r="B55" s="100">
        <v>0.0081</v>
      </c>
      <c r="E55" s="104" t="s">
        <v>174</v>
      </c>
      <c r="F55" s="100">
        <v>0.6595</v>
      </c>
    </row>
    <row r="56" spans="1:6" ht="12.75">
      <c r="A56" s="104" t="s">
        <v>169</v>
      </c>
      <c r="B56" s="100">
        <v>0.0176</v>
      </c>
      <c r="E56" s="161" t="s">
        <v>245</v>
      </c>
      <c r="F56" s="100">
        <v>0.0002</v>
      </c>
    </row>
    <row r="57" spans="1:6" ht="12.75">
      <c r="A57" s="104" t="s">
        <v>170</v>
      </c>
      <c r="B57" s="100">
        <v>0.0095</v>
      </c>
      <c r="E57" s="101" t="s">
        <v>125</v>
      </c>
      <c r="F57" s="106">
        <v>1</v>
      </c>
    </row>
    <row r="58" spans="1:2" ht="12.75">
      <c r="A58" s="104" t="s">
        <v>171</v>
      </c>
      <c r="B58" s="100">
        <v>0.0034</v>
      </c>
    </row>
    <row r="59" spans="1:2" ht="12.75">
      <c r="A59" s="104" t="s">
        <v>178</v>
      </c>
      <c r="B59" s="100">
        <v>0.0009</v>
      </c>
    </row>
    <row r="60" spans="1:2" ht="12.75">
      <c r="A60" s="104" t="s">
        <v>208</v>
      </c>
      <c r="B60" s="100">
        <v>0.0002</v>
      </c>
    </row>
    <row r="61" spans="1:2" ht="12.75">
      <c r="A61" s="104" t="s">
        <v>243</v>
      </c>
      <c r="B61" s="100">
        <v>0.0001</v>
      </c>
    </row>
    <row r="62" spans="1:2" ht="12.75">
      <c r="A62" s="104" t="s">
        <v>244</v>
      </c>
      <c r="B62" s="100">
        <v>0.0003</v>
      </c>
    </row>
    <row r="63" spans="1:2" ht="12.75">
      <c r="A63" s="101" t="s">
        <v>125</v>
      </c>
      <c r="B63" s="106">
        <v>1</v>
      </c>
    </row>
    <row r="64" ht="12.75">
      <c r="A64" s="24"/>
    </row>
    <row r="65" ht="12.75">
      <c r="A65" s="103"/>
    </row>
    <row r="66" ht="12.75">
      <c r="A66" s="103"/>
    </row>
    <row r="67" ht="12.75">
      <c r="A67" s="103"/>
    </row>
    <row r="68" ht="12.75">
      <c r="A68" s="103"/>
    </row>
    <row r="69" ht="12.75">
      <c r="A69" s="103"/>
    </row>
    <row r="70" ht="12.75">
      <c r="A70" s="103"/>
    </row>
    <row r="71" ht="12.75">
      <c r="A71" s="122"/>
    </row>
  </sheetData>
  <mergeCells count="5">
    <mergeCell ref="E17:G17"/>
    <mergeCell ref="B3:E3"/>
    <mergeCell ref="B4:C4"/>
    <mergeCell ref="D4:E4"/>
    <mergeCell ref="E12:G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marisol</cp:lastModifiedBy>
  <cp:lastPrinted>2005-05-09T15:33:09Z</cp:lastPrinted>
  <dcterms:created xsi:type="dcterms:W3CDTF">2003-10-01T11:18:19Z</dcterms:created>
  <dcterms:modified xsi:type="dcterms:W3CDTF">2005-06-02T07:30:18Z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