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2000" windowHeight="6360" tabRatio="601" activeTab="0"/>
  </bookViews>
  <sheets>
    <sheet name="Hoja1" sheetId="1" r:id="rId1"/>
    <sheet name="Hoja2" sheetId="2" r:id="rId2"/>
    <sheet name="Hoja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<sst xmlns="http://schemas.openxmlformats.org/spreadsheetml/2006/main" count="44" uniqueCount="38">
  <si>
    <t>ALELLA</t>
  </si>
  <si>
    <t>ARGENTONA</t>
  </si>
  <si>
    <t>CABRERA DE MAR</t>
  </si>
  <si>
    <t>CABRILS</t>
  </si>
  <si>
    <t>CALDES ESTR.</t>
  </si>
  <si>
    <t>CALELLA</t>
  </si>
  <si>
    <t>CANET MAR</t>
  </si>
  <si>
    <t>DOSRIUS</t>
  </si>
  <si>
    <t>MALGRAT MAR</t>
  </si>
  <si>
    <t>EL MASNOU</t>
  </si>
  <si>
    <t>ÒRRIUS</t>
  </si>
  <si>
    <t>PALAFOLLS</t>
  </si>
  <si>
    <t>S. A. LLAVANER.</t>
  </si>
  <si>
    <t>ST. CEBRIÀ V.</t>
  </si>
  <si>
    <t>ST. ISCLE V.</t>
  </si>
  <si>
    <t>SANT POL MAR</t>
  </si>
  <si>
    <t>ST. VICENÇ M.</t>
  </si>
  <si>
    <t>STA. SUSANNA</t>
  </si>
  <si>
    <t>TEIÀ</t>
  </si>
  <si>
    <t>TORDERA</t>
  </si>
  <si>
    <t>VILASSAR DALT</t>
  </si>
  <si>
    <t>VILASSAR MAR</t>
  </si>
  <si>
    <t>ARENYS MUNT</t>
  </si>
  <si>
    <t>TOTAL</t>
  </si>
  <si>
    <t>ARENYS MAR</t>
  </si>
  <si>
    <t>PINEDA DE MAR</t>
  </si>
  <si>
    <t>PREMIÀ DE DALT</t>
  </si>
  <si>
    <t>PREMIÀ DE MAR</t>
  </si>
  <si>
    <t>Y 2001</t>
  </si>
  <si>
    <t>VIDRE</t>
  </si>
  <si>
    <t>RECOLLIDA SELECTIVA ANY 2001</t>
  </si>
  <si>
    <t>Contenidors</t>
  </si>
  <si>
    <t>Municipi</t>
  </si>
  <si>
    <t>Habit. 2000</t>
  </si>
  <si>
    <t>TOTAL kg</t>
  </si>
  <si>
    <t>kg/hab</t>
  </si>
  <si>
    <t>PAPER/CARTRÓ</t>
  </si>
  <si>
    <t>ENVASOS LLEUGERS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</si>
</sst>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</numFmts>
  <fonts count="13">
    <font>
      <sz val="10"/>
      <name val="Arial"/>
      <family val="0"/>
    </font>
    <font>
      <sz val="8"/>
      <name val="Times New Roman"/>
      <family val="1"/>
    </font>
    <font>
      <sz val="8"/>
      <name val="Arial"/>
      <family val="2"/>
    </font>
    <font>
      <sz val="16.25"/>
      <name val="Arial"/>
      <family val="0"/>
    </font>
    <font>
      <sz val="15"/>
      <name val="Arial"/>
      <family val="0"/>
    </font>
    <font>
      <sz val="15.75"/>
      <name val="Arial"/>
      <family val="0"/>
    </font>
    <font>
      <sz val="14.25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" fontId="0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4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Kg RECOLLITS DE VIDRE</a:t>
            </a:r>
          </a:p>
        </c:rich>
      </c:tx>
      <c:layout>
        <c:manualLayout>
          <c:xMode val="factor"/>
          <c:yMode val="factor"/>
          <c:x val="0.0055"/>
          <c:y val="-0.018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825"/>
          <c:w val="0.94925"/>
          <c:h val="0.9017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32308873"/>
        <c:axId val="19701962"/>
      </c:bar3DChart>
      <c:catAx>
        <c:axId val="32308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mes</a:t>
                </a:r>
              </a:p>
            </c:rich>
          </c:tx>
          <c:layout>
            <c:manualLayout>
              <c:xMode val="factor"/>
              <c:yMode val="factor"/>
              <c:x val="0.391"/>
              <c:y val="-0.0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19701962"/>
        <c:crosses val="autoZero"/>
        <c:auto val="0"/>
        <c:lblOffset val="100"/>
        <c:noMultiLvlLbl val="0"/>
      </c:catAx>
      <c:valAx>
        <c:axId val="197019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kg. recollits</a:t>
                </a:r>
              </a:p>
            </c:rich>
          </c:tx>
          <c:layout>
            <c:manualLayout>
              <c:xMode val="factor"/>
              <c:yMode val="factor"/>
              <c:x val="0.109"/>
              <c:y val="-0.41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30887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Kg RECOLLITS DE PAPER</a:t>
            </a:r>
          </a:p>
        </c:rich>
      </c:tx>
      <c:layout>
        <c:manualLayout>
          <c:xMode val="factor"/>
          <c:yMode val="factor"/>
          <c:x val="0.0825"/>
          <c:y val="0.014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6225"/>
          <c:w val="0.95475"/>
          <c:h val="0.8377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559115"/>
        <c:axId val="25798156"/>
      </c:bar3DChart>
      <c:catAx>
        <c:axId val="5559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mes</a:t>
                </a:r>
              </a:p>
            </c:rich>
          </c:tx>
          <c:layout>
            <c:manualLayout>
              <c:xMode val="factor"/>
              <c:yMode val="factor"/>
              <c:x val="0.38425"/>
              <c:y val="-0.04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25798156"/>
        <c:crosses val="autoZero"/>
        <c:auto val="1"/>
        <c:lblOffset val="100"/>
        <c:noMultiLvlLbl val="0"/>
      </c:catAx>
      <c:valAx>
        <c:axId val="257981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kg. recollits</a:t>
                </a:r>
              </a:p>
            </c:rich>
          </c:tx>
          <c:layout>
            <c:manualLayout>
              <c:xMode val="factor"/>
              <c:yMode val="factor"/>
              <c:x val="0.09525"/>
              <c:y val="-0.4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5911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Kg RECOLLITS D´ENVASOS</a:t>
            </a:r>
          </a:p>
        </c:rich>
      </c:tx>
      <c:layout>
        <c:manualLayout>
          <c:xMode val="factor"/>
          <c:yMode val="factor"/>
          <c:x val="0.00625"/>
          <c:y val="-0.007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6125"/>
          <c:w val="1"/>
          <c:h val="0.8387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66267405"/>
        <c:axId val="12414030"/>
      </c:bar3DChart>
      <c:catAx>
        <c:axId val="662674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mes</a:t>
                </a:r>
              </a:p>
            </c:rich>
          </c:tx>
          <c:layout>
            <c:manualLayout>
              <c:xMode val="factor"/>
              <c:yMode val="factor"/>
              <c:x val="0.4055"/>
              <c:y val="-0.04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12414030"/>
        <c:crosses val="autoZero"/>
        <c:auto val="1"/>
        <c:lblOffset val="100"/>
        <c:noMultiLvlLbl val="0"/>
      </c:catAx>
      <c:valAx>
        <c:axId val="124140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kg. recollits</a:t>
                </a:r>
              </a:p>
            </c:rich>
          </c:tx>
          <c:layout>
            <c:manualLayout>
              <c:xMode val="factor"/>
              <c:yMode val="factor"/>
              <c:x val="0.03825"/>
              <c:y val="-0.4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26740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114</xdr:row>
      <xdr:rowOff>142875</xdr:rowOff>
    </xdr:from>
    <xdr:to>
      <xdr:col>7</xdr:col>
      <xdr:colOff>104775</xdr:colOff>
      <xdr:row>131</xdr:row>
      <xdr:rowOff>133350</xdr:rowOff>
    </xdr:to>
    <xdr:graphicFrame>
      <xdr:nvGraphicFramePr>
        <xdr:cNvPr id="1" name="Chart 1"/>
        <xdr:cNvGraphicFramePr/>
      </xdr:nvGraphicFramePr>
      <xdr:xfrm>
        <a:off x="9525" y="18583275"/>
        <a:ext cx="50958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295275</xdr:colOff>
      <xdr:row>117</xdr:row>
      <xdr:rowOff>142875</xdr:rowOff>
    </xdr:from>
    <xdr:to>
      <xdr:col>15</xdr:col>
      <xdr:colOff>523875</xdr:colOff>
      <xdr:row>134</xdr:row>
      <xdr:rowOff>142875</xdr:rowOff>
    </xdr:to>
    <xdr:graphicFrame>
      <xdr:nvGraphicFramePr>
        <xdr:cNvPr id="2" name="Chart 2"/>
        <xdr:cNvGraphicFramePr/>
      </xdr:nvGraphicFramePr>
      <xdr:xfrm>
        <a:off x="5295900" y="19069050"/>
        <a:ext cx="504825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134</xdr:row>
      <xdr:rowOff>133350</xdr:rowOff>
    </xdr:from>
    <xdr:to>
      <xdr:col>7</xdr:col>
      <xdr:colOff>95250</xdr:colOff>
      <xdr:row>151</xdr:row>
      <xdr:rowOff>19050</xdr:rowOff>
    </xdr:to>
    <xdr:graphicFrame>
      <xdr:nvGraphicFramePr>
        <xdr:cNvPr id="3" name="Chart 3"/>
        <xdr:cNvGraphicFramePr/>
      </xdr:nvGraphicFramePr>
      <xdr:xfrm>
        <a:off x="38100" y="21793200"/>
        <a:ext cx="505777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191"/>
  <sheetViews>
    <sheetView tabSelected="1" workbookViewId="0" topLeftCell="A1">
      <pane xSplit="1" topLeftCell="B1" activePane="topRight" state="frozen"/>
      <selection pane="topLeft" activeCell="A1" sqref="A1"/>
      <selection pane="topRight" activeCell="J46" sqref="J46"/>
    </sheetView>
  </sheetViews>
  <sheetFormatPr defaultColWidth="11.421875" defaultRowHeight="12.75"/>
  <cols>
    <col min="1" max="1" width="15.00390625" style="3" customWidth="1"/>
    <col min="2" max="2" width="10.00390625" style="7" customWidth="1"/>
    <col min="3" max="11" width="10.00390625" style="3" customWidth="1"/>
    <col min="12" max="12" width="7.28125" style="3" customWidth="1"/>
    <col min="13" max="13" width="8.140625" style="3" customWidth="1"/>
    <col min="14" max="14" width="8.7109375" style="3" customWidth="1"/>
    <col min="15" max="15" width="8.140625" style="3" customWidth="1"/>
    <col min="16" max="16" width="8.7109375" style="3" customWidth="1"/>
    <col min="17" max="17" width="8.7109375" style="3" hidden="1" customWidth="1"/>
    <col min="18" max="18" width="7.28125" style="3" hidden="1" customWidth="1"/>
  </cols>
  <sheetData>
    <row r="2" spans="1:11" ht="12.75">
      <c r="A2" s="54" t="s">
        <v>30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8" ht="12.75">
      <c r="A3" s="4"/>
      <c r="B3" s="6"/>
      <c r="C3" s="4"/>
      <c r="D3" s="4"/>
      <c r="E3" s="4"/>
      <c r="F3" s="4"/>
      <c r="G3" s="4"/>
      <c r="H3" s="4"/>
    </row>
    <row r="4" spans="3:11" ht="12.75">
      <c r="C4" s="51" t="s">
        <v>29</v>
      </c>
      <c r="D4" s="52"/>
      <c r="E4" s="53"/>
      <c r="F4" s="51" t="s">
        <v>36</v>
      </c>
      <c r="G4" s="52"/>
      <c r="H4" s="53"/>
      <c r="I4" s="51" t="s">
        <v>37</v>
      </c>
      <c r="J4" s="52"/>
      <c r="K4" s="53"/>
    </row>
    <row r="5" spans="1:18" ht="12.75">
      <c r="A5" s="40" t="s">
        <v>32</v>
      </c>
      <c r="B5" s="40" t="s">
        <v>33</v>
      </c>
      <c r="C5" s="43" t="s">
        <v>31</v>
      </c>
      <c r="D5" s="44" t="s">
        <v>34</v>
      </c>
      <c r="E5" s="43" t="s">
        <v>35</v>
      </c>
      <c r="F5" s="43" t="s">
        <v>31</v>
      </c>
      <c r="G5" s="45" t="s">
        <v>34</v>
      </c>
      <c r="H5" s="40" t="s">
        <v>35</v>
      </c>
      <c r="I5" s="43" t="s">
        <v>31</v>
      </c>
      <c r="J5" s="45" t="s">
        <v>34</v>
      </c>
      <c r="K5" s="40" t="s">
        <v>35</v>
      </c>
      <c r="L5"/>
      <c r="M5"/>
      <c r="N5"/>
      <c r="O5"/>
      <c r="P5"/>
      <c r="Q5"/>
      <c r="R5"/>
    </row>
    <row r="6" spans="1:18" ht="12.75">
      <c r="A6" s="41" t="s">
        <v>0</v>
      </c>
      <c r="B6" s="8">
        <v>8413</v>
      </c>
      <c r="C6" s="9">
        <v>35</v>
      </c>
      <c r="D6" s="46">
        <v>106843</v>
      </c>
      <c r="E6" s="47">
        <f aca="true" t="shared" si="0" ref="E6:E33">D6/B6</f>
        <v>12.699750386306906</v>
      </c>
      <c r="F6" s="9">
        <v>32</v>
      </c>
      <c r="G6" s="46">
        <v>209094</v>
      </c>
      <c r="H6" s="47">
        <f>G6/B6</f>
        <v>24.853678830381554</v>
      </c>
      <c r="I6" s="9">
        <v>28</v>
      </c>
      <c r="J6" s="46">
        <v>45144</v>
      </c>
      <c r="K6" s="48">
        <f>J6/B6</f>
        <v>5.365981219541187</v>
      </c>
      <c r="L6"/>
      <c r="M6"/>
      <c r="N6"/>
      <c r="O6"/>
      <c r="P6"/>
      <c r="Q6"/>
      <c r="R6"/>
    </row>
    <row r="7" spans="1:18" ht="12.75">
      <c r="A7" s="41" t="s">
        <v>24</v>
      </c>
      <c r="B7" s="8">
        <v>12610</v>
      </c>
      <c r="C7" s="9">
        <v>28</v>
      </c>
      <c r="D7" s="46">
        <v>114994</v>
      </c>
      <c r="E7" s="48">
        <f t="shared" si="0"/>
        <v>9.119270420301348</v>
      </c>
      <c r="F7" s="9">
        <v>37</v>
      </c>
      <c r="G7" s="46">
        <v>240233</v>
      </c>
      <c r="H7" s="47">
        <f aca="true" t="shared" si="1" ref="H7:H33">G7/B7</f>
        <v>19.050991276764474</v>
      </c>
      <c r="I7" s="9">
        <v>27</v>
      </c>
      <c r="J7" s="46">
        <v>84433</v>
      </c>
      <c r="K7" s="48">
        <f aca="true" t="shared" si="2" ref="K7:K33">J7/B7</f>
        <v>6.695717684377478</v>
      </c>
      <c r="L7"/>
      <c r="M7"/>
      <c r="N7"/>
      <c r="O7"/>
      <c r="P7"/>
      <c r="Q7"/>
      <c r="R7"/>
    </row>
    <row r="8" spans="1:18" ht="12.75">
      <c r="A8" s="41" t="s">
        <v>22</v>
      </c>
      <c r="B8" s="8">
        <v>6242</v>
      </c>
      <c r="C8" s="9">
        <v>29</v>
      </c>
      <c r="D8" s="46">
        <v>97182</v>
      </c>
      <c r="E8" s="48">
        <f t="shared" si="0"/>
        <v>15.56904838192887</v>
      </c>
      <c r="F8" s="9">
        <v>21</v>
      </c>
      <c r="G8" s="46">
        <v>134664</v>
      </c>
      <c r="H8" s="47">
        <f t="shared" si="1"/>
        <v>21.573854533803267</v>
      </c>
      <c r="I8" s="9">
        <v>19</v>
      </c>
      <c r="J8" s="46">
        <v>37397</v>
      </c>
      <c r="K8" s="48">
        <f t="shared" si="2"/>
        <v>5.991188721563601</v>
      </c>
      <c r="L8"/>
      <c r="M8"/>
      <c r="N8"/>
      <c r="O8"/>
      <c r="P8"/>
      <c r="Q8"/>
      <c r="R8"/>
    </row>
    <row r="9" spans="1:18" ht="12.75">
      <c r="A9" s="41" t="s">
        <v>1</v>
      </c>
      <c r="B9" s="8">
        <v>9482</v>
      </c>
      <c r="C9" s="9">
        <v>39</v>
      </c>
      <c r="D9" s="46">
        <v>165025</v>
      </c>
      <c r="E9" s="48">
        <f t="shared" si="0"/>
        <v>17.404028685931237</v>
      </c>
      <c r="F9" s="9">
        <v>26</v>
      </c>
      <c r="G9" s="46">
        <v>226029</v>
      </c>
      <c r="H9" s="47">
        <f t="shared" si="1"/>
        <v>23.83769246994305</v>
      </c>
      <c r="I9" s="9">
        <v>33</v>
      </c>
      <c r="J9" s="46">
        <v>44069</v>
      </c>
      <c r="K9" s="48">
        <f t="shared" si="2"/>
        <v>4.647648175490403</v>
      </c>
      <c r="L9"/>
      <c r="M9"/>
      <c r="N9"/>
      <c r="O9"/>
      <c r="P9"/>
      <c r="Q9"/>
      <c r="R9"/>
    </row>
    <row r="10" spans="1:18" ht="12.75">
      <c r="A10" s="41" t="s">
        <v>2</v>
      </c>
      <c r="B10" s="8">
        <v>3716</v>
      </c>
      <c r="C10" s="9">
        <v>21</v>
      </c>
      <c r="D10" s="46">
        <v>67761</v>
      </c>
      <c r="E10" s="48">
        <f t="shared" si="0"/>
        <v>18.234930032292787</v>
      </c>
      <c r="F10" s="9">
        <v>19</v>
      </c>
      <c r="G10" s="46">
        <v>94072</v>
      </c>
      <c r="H10" s="47">
        <f t="shared" si="1"/>
        <v>25.31539289558665</v>
      </c>
      <c r="I10" s="9">
        <v>17</v>
      </c>
      <c r="J10" s="46">
        <v>19425</v>
      </c>
      <c r="K10" s="48">
        <f t="shared" si="2"/>
        <v>5.227395048439182</v>
      </c>
      <c r="L10"/>
      <c r="M10"/>
      <c r="N10"/>
      <c r="O10"/>
      <c r="P10"/>
      <c r="Q10"/>
      <c r="R10"/>
    </row>
    <row r="11" spans="1:18" ht="12.75">
      <c r="A11" s="41" t="s">
        <v>3</v>
      </c>
      <c r="B11" s="8">
        <v>4693</v>
      </c>
      <c r="C11" s="9">
        <v>29</v>
      </c>
      <c r="D11" s="46">
        <v>87527</v>
      </c>
      <c r="E11" s="48">
        <f t="shared" si="0"/>
        <v>18.65054336245472</v>
      </c>
      <c r="F11" s="9">
        <v>20</v>
      </c>
      <c r="G11" s="46">
        <v>109315</v>
      </c>
      <c r="H11" s="47">
        <f t="shared" si="1"/>
        <v>23.293202642233112</v>
      </c>
      <c r="I11" s="9">
        <v>21</v>
      </c>
      <c r="J11" s="46">
        <v>27196</v>
      </c>
      <c r="K11" s="48">
        <f t="shared" si="2"/>
        <v>5.795013850415512</v>
      </c>
      <c r="L11"/>
      <c r="M11"/>
      <c r="N11"/>
      <c r="O11"/>
      <c r="P11"/>
      <c r="Q11"/>
      <c r="R11"/>
    </row>
    <row r="12" spans="1:18" ht="12.75">
      <c r="A12" s="41" t="s">
        <v>4</v>
      </c>
      <c r="B12" s="8">
        <v>1973</v>
      </c>
      <c r="C12" s="9">
        <v>9</v>
      </c>
      <c r="D12" s="46">
        <v>43800</v>
      </c>
      <c r="E12" s="48">
        <f t="shared" si="0"/>
        <v>22.199695894576788</v>
      </c>
      <c r="F12" s="9">
        <v>7</v>
      </c>
      <c r="G12" s="46">
        <v>37146</v>
      </c>
      <c r="H12" s="47">
        <f t="shared" si="1"/>
        <v>18.827166751140396</v>
      </c>
      <c r="I12" s="9">
        <v>6</v>
      </c>
      <c r="J12" s="46">
        <v>12290</v>
      </c>
      <c r="K12" s="48">
        <f t="shared" si="2"/>
        <v>6.22909275215408</v>
      </c>
      <c r="L12"/>
      <c r="M12"/>
      <c r="N12"/>
      <c r="O12"/>
      <c r="P12"/>
      <c r="Q12"/>
      <c r="R12"/>
    </row>
    <row r="13" spans="1:18" ht="12.75">
      <c r="A13" s="41" t="s">
        <v>5</v>
      </c>
      <c r="B13" s="8">
        <v>13055</v>
      </c>
      <c r="C13" s="9">
        <v>54</v>
      </c>
      <c r="D13" s="46">
        <v>291642</v>
      </c>
      <c r="E13" s="48">
        <f t="shared" si="0"/>
        <v>22.339486786671774</v>
      </c>
      <c r="F13" s="9">
        <v>43</v>
      </c>
      <c r="G13" s="46">
        <v>228403</v>
      </c>
      <c r="H13" s="47">
        <f t="shared" si="1"/>
        <v>17.49544235924933</v>
      </c>
      <c r="I13" s="9">
        <v>46</v>
      </c>
      <c r="J13" s="46">
        <v>99256</v>
      </c>
      <c r="K13" s="48">
        <f t="shared" si="2"/>
        <v>7.602910762160092</v>
      </c>
      <c r="L13"/>
      <c r="M13"/>
      <c r="N13"/>
      <c r="O13"/>
      <c r="P13"/>
      <c r="Q13"/>
      <c r="R13"/>
    </row>
    <row r="14" spans="1:18" ht="12.75">
      <c r="A14" s="41" t="s">
        <v>6</v>
      </c>
      <c r="B14" s="8">
        <v>10138</v>
      </c>
      <c r="C14" s="9">
        <v>19</v>
      </c>
      <c r="D14" s="46">
        <v>93467</v>
      </c>
      <c r="E14" s="48">
        <f t="shared" si="0"/>
        <v>9.219471296113632</v>
      </c>
      <c r="F14" s="9">
        <v>21</v>
      </c>
      <c r="G14" s="46">
        <v>113483</v>
      </c>
      <c r="H14" s="47">
        <f t="shared" si="1"/>
        <v>11.193825212073387</v>
      </c>
      <c r="I14" s="9">
        <v>19</v>
      </c>
      <c r="J14" s="46">
        <v>34878</v>
      </c>
      <c r="K14" s="48">
        <f t="shared" si="2"/>
        <v>3.440323535214046</v>
      </c>
      <c r="L14"/>
      <c r="M14"/>
      <c r="N14"/>
      <c r="O14"/>
      <c r="P14"/>
      <c r="Q14"/>
      <c r="R14"/>
    </row>
    <row r="15" spans="1:18" ht="12.75">
      <c r="A15" s="41" t="s">
        <v>7</v>
      </c>
      <c r="B15" s="8">
        <v>2846</v>
      </c>
      <c r="C15" s="9">
        <v>14</v>
      </c>
      <c r="D15" s="46">
        <v>45971</v>
      </c>
      <c r="E15" s="48">
        <f t="shared" si="0"/>
        <v>16.152846099789176</v>
      </c>
      <c r="F15" s="9">
        <v>15</v>
      </c>
      <c r="G15" s="46">
        <v>62387</v>
      </c>
      <c r="H15" s="47">
        <f t="shared" si="1"/>
        <v>21.92094167252284</v>
      </c>
      <c r="I15" s="9">
        <v>14</v>
      </c>
      <c r="J15" s="46">
        <v>16676</v>
      </c>
      <c r="K15" s="48">
        <f t="shared" si="2"/>
        <v>5.859451862262825</v>
      </c>
      <c r="L15"/>
      <c r="M15"/>
      <c r="N15"/>
      <c r="O15"/>
      <c r="P15"/>
      <c r="Q15"/>
      <c r="R15"/>
    </row>
    <row r="16" spans="1:18" ht="12.75">
      <c r="A16" s="41" t="s">
        <v>8</v>
      </c>
      <c r="B16" s="8">
        <v>13686</v>
      </c>
      <c r="C16" s="9">
        <v>29</v>
      </c>
      <c r="D16" s="46">
        <v>134285</v>
      </c>
      <c r="E16" s="48">
        <f t="shared" si="0"/>
        <v>9.811851527107994</v>
      </c>
      <c r="F16" s="9">
        <v>37</v>
      </c>
      <c r="G16" s="46">
        <v>176232</v>
      </c>
      <c r="H16" s="47">
        <f t="shared" si="1"/>
        <v>12.876808417360806</v>
      </c>
      <c r="I16" s="9">
        <v>41</v>
      </c>
      <c r="J16" s="46">
        <v>52282</v>
      </c>
      <c r="K16" s="48">
        <f t="shared" si="2"/>
        <v>3.820108139704808</v>
      </c>
      <c r="L16"/>
      <c r="M16"/>
      <c r="N16"/>
      <c r="O16"/>
      <c r="P16"/>
      <c r="Q16"/>
      <c r="R16"/>
    </row>
    <row r="17" spans="1:18" ht="12.75">
      <c r="A17" s="41" t="s">
        <v>9</v>
      </c>
      <c r="B17" s="8">
        <v>21076</v>
      </c>
      <c r="C17" s="9">
        <v>49</v>
      </c>
      <c r="D17" s="46">
        <v>188555</v>
      </c>
      <c r="E17" s="48">
        <f t="shared" si="0"/>
        <v>8.94643196052382</v>
      </c>
      <c r="F17" s="49">
        <v>44</v>
      </c>
      <c r="G17" s="46">
        <v>269958</v>
      </c>
      <c r="H17" s="47">
        <f t="shared" si="1"/>
        <v>12.808787246156767</v>
      </c>
      <c r="I17" s="49">
        <v>43</v>
      </c>
      <c r="J17" s="46">
        <v>85807</v>
      </c>
      <c r="K17" s="48">
        <f t="shared" si="2"/>
        <v>4.071313342190169</v>
      </c>
      <c r="L17"/>
      <c r="M17"/>
      <c r="N17"/>
      <c r="O17"/>
      <c r="P17"/>
      <c r="Q17"/>
      <c r="R17"/>
    </row>
    <row r="18" spans="1:18" ht="12.75">
      <c r="A18" s="41" t="s">
        <v>10</v>
      </c>
      <c r="B18" s="8">
        <v>420</v>
      </c>
      <c r="C18" s="9">
        <v>3</v>
      </c>
      <c r="D18" s="46">
        <v>12122</v>
      </c>
      <c r="E18" s="48">
        <f t="shared" si="0"/>
        <v>28.86190476190476</v>
      </c>
      <c r="F18" s="9">
        <v>4</v>
      </c>
      <c r="G18" s="46">
        <v>15736</v>
      </c>
      <c r="H18" s="47">
        <f t="shared" si="1"/>
        <v>37.46666666666667</v>
      </c>
      <c r="I18" s="9">
        <v>4</v>
      </c>
      <c r="J18" s="46">
        <v>4470</v>
      </c>
      <c r="K18" s="48">
        <f t="shared" si="2"/>
        <v>10.642857142857142</v>
      </c>
      <c r="L18"/>
      <c r="M18"/>
      <c r="N18"/>
      <c r="O18"/>
      <c r="P18"/>
      <c r="Q18"/>
      <c r="R18"/>
    </row>
    <row r="19" spans="1:18" ht="12.75">
      <c r="A19" s="41" t="s">
        <v>11</v>
      </c>
      <c r="B19" s="8">
        <v>5235</v>
      </c>
      <c r="C19" s="9">
        <v>18</v>
      </c>
      <c r="D19" s="46">
        <v>65983</v>
      </c>
      <c r="E19" s="48">
        <f t="shared" si="0"/>
        <v>12.604202483285578</v>
      </c>
      <c r="F19" s="9">
        <v>19</v>
      </c>
      <c r="G19" s="46">
        <v>71424</v>
      </c>
      <c r="H19" s="47">
        <f t="shared" si="1"/>
        <v>13.643553008595989</v>
      </c>
      <c r="I19" s="9">
        <v>14</v>
      </c>
      <c r="J19" s="46">
        <v>24374</v>
      </c>
      <c r="K19" s="48">
        <f t="shared" si="2"/>
        <v>4.655969436485196</v>
      </c>
      <c r="L19"/>
      <c r="M19"/>
      <c r="N19"/>
      <c r="O19"/>
      <c r="P19"/>
      <c r="Q19"/>
      <c r="R19"/>
    </row>
    <row r="20" spans="1:18" ht="12.75">
      <c r="A20" s="41" t="s">
        <v>25</v>
      </c>
      <c r="B20" s="9">
        <v>20057</v>
      </c>
      <c r="C20" s="9">
        <v>50</v>
      </c>
      <c r="D20" s="46">
        <v>174943</v>
      </c>
      <c r="E20" s="48">
        <f t="shared" si="0"/>
        <v>8.72229146931246</v>
      </c>
      <c r="F20" s="9">
        <v>54</v>
      </c>
      <c r="G20" s="46">
        <v>296140</v>
      </c>
      <c r="H20" s="47">
        <f t="shared" si="1"/>
        <v>14.764919978062522</v>
      </c>
      <c r="I20" s="9">
        <v>51</v>
      </c>
      <c r="J20" s="46">
        <v>94467</v>
      </c>
      <c r="K20" s="48">
        <f t="shared" si="2"/>
        <v>4.709926708879693</v>
      </c>
      <c r="L20"/>
      <c r="M20"/>
      <c r="N20"/>
      <c r="O20"/>
      <c r="P20"/>
      <c r="Q20"/>
      <c r="R20"/>
    </row>
    <row r="21" spans="1:18" ht="12.75">
      <c r="A21" s="41" t="s">
        <v>26</v>
      </c>
      <c r="B21" s="8">
        <v>8869</v>
      </c>
      <c r="C21" s="9">
        <v>21</v>
      </c>
      <c r="D21" s="46">
        <v>84946</v>
      </c>
      <c r="E21" s="48">
        <f t="shared" si="0"/>
        <v>9.577855451572894</v>
      </c>
      <c r="F21" s="9">
        <v>14</v>
      </c>
      <c r="G21" s="46">
        <v>85373</v>
      </c>
      <c r="H21" s="47">
        <f t="shared" si="1"/>
        <v>9.6260006765137</v>
      </c>
      <c r="I21" s="9">
        <v>18</v>
      </c>
      <c r="J21" s="46">
        <v>27184</v>
      </c>
      <c r="K21" s="48">
        <f t="shared" si="2"/>
        <v>3.0650580674258654</v>
      </c>
      <c r="L21"/>
      <c r="M21"/>
      <c r="N21"/>
      <c r="O21"/>
      <c r="P21"/>
      <c r="Q21"/>
      <c r="R21"/>
    </row>
    <row r="22" spans="1:18" ht="12.75">
      <c r="A22" s="41" t="s">
        <v>27</v>
      </c>
      <c r="B22" s="8">
        <v>26130</v>
      </c>
      <c r="C22" s="9">
        <v>32</v>
      </c>
      <c r="D22" s="46">
        <v>178810</v>
      </c>
      <c r="E22" s="48">
        <f t="shared" si="0"/>
        <v>6.843092231151933</v>
      </c>
      <c r="F22" s="9">
        <v>35</v>
      </c>
      <c r="G22" s="46">
        <v>405371</v>
      </c>
      <c r="H22" s="47">
        <f t="shared" si="1"/>
        <v>15.513624186758515</v>
      </c>
      <c r="I22" s="9">
        <v>31</v>
      </c>
      <c r="J22" s="46">
        <v>105034</v>
      </c>
      <c r="K22" s="48">
        <f t="shared" si="2"/>
        <v>4.019670876387294</v>
      </c>
      <c r="L22"/>
      <c r="M22"/>
      <c r="N22"/>
      <c r="O22"/>
      <c r="P22"/>
      <c r="Q22"/>
      <c r="R22"/>
    </row>
    <row r="23" spans="1:18" ht="12.75">
      <c r="A23" s="41" t="s">
        <v>12</v>
      </c>
      <c r="B23" s="8">
        <v>7161</v>
      </c>
      <c r="C23" s="9">
        <v>21</v>
      </c>
      <c r="D23" s="46">
        <v>82054</v>
      </c>
      <c r="E23" s="48">
        <f t="shared" si="0"/>
        <v>11.458455522971652</v>
      </c>
      <c r="F23" s="9">
        <v>21</v>
      </c>
      <c r="G23" s="46">
        <v>128753</v>
      </c>
      <c r="H23" s="47">
        <f t="shared" si="1"/>
        <v>17.979751431364335</v>
      </c>
      <c r="I23" s="9">
        <v>19</v>
      </c>
      <c r="J23" s="46">
        <v>43489</v>
      </c>
      <c r="K23" s="48">
        <f t="shared" si="2"/>
        <v>6.073034492389331</v>
      </c>
      <c r="L23"/>
      <c r="M23"/>
      <c r="N23"/>
      <c r="O23"/>
      <c r="P23"/>
      <c r="Q23"/>
      <c r="R23"/>
    </row>
    <row r="24" spans="1:18" ht="12.75">
      <c r="A24" s="41" t="s">
        <v>13</v>
      </c>
      <c r="B24" s="8">
        <v>1757</v>
      </c>
      <c r="C24" s="9">
        <v>14</v>
      </c>
      <c r="D24" s="46">
        <v>50741</v>
      </c>
      <c r="E24" s="48">
        <f t="shared" si="0"/>
        <v>28.879339783722255</v>
      </c>
      <c r="F24" s="9">
        <v>14</v>
      </c>
      <c r="G24" s="46">
        <v>52632</v>
      </c>
      <c r="H24" s="47">
        <f t="shared" si="1"/>
        <v>29.955606146841205</v>
      </c>
      <c r="I24" s="9">
        <v>12</v>
      </c>
      <c r="J24" s="46">
        <v>11544</v>
      </c>
      <c r="K24" s="48">
        <f t="shared" si="2"/>
        <v>6.570290267501423</v>
      </c>
      <c r="L24"/>
      <c r="M24"/>
      <c r="N24"/>
      <c r="O24"/>
      <c r="P24"/>
      <c r="Q24"/>
      <c r="R24"/>
    </row>
    <row r="25" spans="1:18" ht="12.75">
      <c r="A25" s="41" t="s">
        <v>14</v>
      </c>
      <c r="B25" s="8">
        <v>839</v>
      </c>
      <c r="C25" s="9">
        <v>12</v>
      </c>
      <c r="D25" s="46">
        <v>37426</v>
      </c>
      <c r="E25" s="48">
        <f t="shared" si="0"/>
        <v>44.60786650774732</v>
      </c>
      <c r="F25" s="9">
        <v>11</v>
      </c>
      <c r="G25" s="46">
        <v>37078</v>
      </c>
      <c r="H25" s="47">
        <f t="shared" si="1"/>
        <v>44.19308700834326</v>
      </c>
      <c r="I25" s="9">
        <v>4</v>
      </c>
      <c r="J25" s="46">
        <v>8492</v>
      </c>
      <c r="K25" s="48">
        <f t="shared" si="2"/>
        <v>10.121573301549464</v>
      </c>
      <c r="L25"/>
      <c r="M25"/>
      <c r="N25"/>
      <c r="O25"/>
      <c r="P25"/>
      <c r="Q25"/>
      <c r="R25"/>
    </row>
    <row r="26" spans="1:18" ht="12.75">
      <c r="A26" s="41" t="s">
        <v>15</v>
      </c>
      <c r="B26" s="8">
        <v>3594</v>
      </c>
      <c r="C26" s="9">
        <v>25</v>
      </c>
      <c r="D26" s="46">
        <v>80068</v>
      </c>
      <c r="E26" s="48">
        <f t="shared" si="0"/>
        <v>22.278241513633834</v>
      </c>
      <c r="F26" s="9">
        <v>17</v>
      </c>
      <c r="G26" s="46">
        <v>104377</v>
      </c>
      <c r="H26" s="47">
        <f t="shared" si="1"/>
        <v>29.04201446855871</v>
      </c>
      <c r="I26" s="9">
        <v>22</v>
      </c>
      <c r="J26" s="46">
        <v>39087</v>
      </c>
      <c r="K26" s="48">
        <f t="shared" si="2"/>
        <v>10.875626043405676</v>
      </c>
      <c r="L26"/>
      <c r="M26"/>
      <c r="N26"/>
      <c r="O26"/>
      <c r="P26"/>
      <c r="Q26"/>
      <c r="R26"/>
    </row>
    <row r="27" spans="1:18" ht="12.75">
      <c r="A27" s="41" t="s">
        <v>16</v>
      </c>
      <c r="B27" s="8">
        <v>3334</v>
      </c>
      <c r="C27" s="9">
        <v>22</v>
      </c>
      <c r="D27" s="46">
        <v>64192</v>
      </c>
      <c r="E27" s="48">
        <f t="shared" si="0"/>
        <v>19.25374925014997</v>
      </c>
      <c r="F27" s="9">
        <v>24</v>
      </c>
      <c r="G27" s="46">
        <v>114776</v>
      </c>
      <c r="H27" s="47">
        <f t="shared" si="1"/>
        <v>34.42591481703659</v>
      </c>
      <c r="I27" s="9">
        <v>24</v>
      </c>
      <c r="J27" s="46">
        <v>31461</v>
      </c>
      <c r="K27" s="48">
        <f t="shared" si="2"/>
        <v>9.43641271745651</v>
      </c>
      <c r="L27"/>
      <c r="M27"/>
      <c r="N27"/>
      <c r="O27"/>
      <c r="P27"/>
      <c r="Q27"/>
      <c r="R27"/>
    </row>
    <row r="28" spans="1:18" ht="12.75">
      <c r="A28" s="41" t="s">
        <v>17</v>
      </c>
      <c r="B28" s="8">
        <v>1908</v>
      </c>
      <c r="C28" s="9">
        <v>13</v>
      </c>
      <c r="D28" s="46">
        <v>44017</v>
      </c>
      <c r="E28" s="48">
        <f t="shared" si="0"/>
        <v>23.06970649895178</v>
      </c>
      <c r="F28" s="9">
        <v>12</v>
      </c>
      <c r="G28" s="46">
        <v>53944</v>
      </c>
      <c r="H28" s="47">
        <f t="shared" si="1"/>
        <v>28.27253668763103</v>
      </c>
      <c r="I28" s="9">
        <v>11</v>
      </c>
      <c r="J28" s="46">
        <v>16181</v>
      </c>
      <c r="K28" s="48">
        <f t="shared" si="2"/>
        <v>8.480607966457024</v>
      </c>
      <c r="L28"/>
      <c r="M28"/>
      <c r="N28"/>
      <c r="O28"/>
      <c r="P28"/>
      <c r="Q28"/>
      <c r="R28"/>
    </row>
    <row r="29" spans="1:18" ht="12.75">
      <c r="A29" s="41" t="s">
        <v>18</v>
      </c>
      <c r="B29" s="8">
        <v>5280</v>
      </c>
      <c r="C29" s="9">
        <v>17</v>
      </c>
      <c r="D29" s="46">
        <v>79000</v>
      </c>
      <c r="E29" s="48">
        <f t="shared" si="0"/>
        <v>14.962121212121213</v>
      </c>
      <c r="F29" s="9">
        <v>14</v>
      </c>
      <c r="G29" s="46">
        <v>96839</v>
      </c>
      <c r="H29" s="47">
        <f t="shared" si="1"/>
        <v>18.340719696969696</v>
      </c>
      <c r="I29" s="9">
        <v>16</v>
      </c>
      <c r="J29" s="46">
        <v>33375</v>
      </c>
      <c r="K29" s="48">
        <f t="shared" si="2"/>
        <v>6.3210227272727275</v>
      </c>
      <c r="L29"/>
      <c r="M29"/>
      <c r="N29"/>
      <c r="O29"/>
      <c r="P29"/>
      <c r="Q29"/>
      <c r="R29"/>
    </row>
    <row r="30" spans="1:18" ht="12.75">
      <c r="A30" s="41" t="s">
        <v>19</v>
      </c>
      <c r="B30" s="8">
        <v>9798</v>
      </c>
      <c r="C30" s="9">
        <v>49</v>
      </c>
      <c r="D30" s="46">
        <v>148083</v>
      </c>
      <c r="E30" s="48">
        <f t="shared" si="0"/>
        <v>15.113594611145132</v>
      </c>
      <c r="F30" s="9">
        <v>44</v>
      </c>
      <c r="G30" s="46">
        <v>131889</v>
      </c>
      <c r="H30" s="47">
        <f t="shared" si="1"/>
        <v>13.46080832823025</v>
      </c>
      <c r="I30" s="9">
        <v>41</v>
      </c>
      <c r="J30" s="46">
        <v>51007</v>
      </c>
      <c r="K30" s="48">
        <f t="shared" si="2"/>
        <v>5.205858338436416</v>
      </c>
      <c r="L30"/>
      <c r="M30"/>
      <c r="N30"/>
      <c r="O30"/>
      <c r="P30"/>
      <c r="Q30"/>
      <c r="R30"/>
    </row>
    <row r="31" spans="1:18" ht="12.75">
      <c r="A31" s="41" t="s">
        <v>20</v>
      </c>
      <c r="B31" s="8">
        <v>7484</v>
      </c>
      <c r="C31" s="9">
        <v>19</v>
      </c>
      <c r="D31" s="46">
        <v>91209</v>
      </c>
      <c r="E31" s="48">
        <f t="shared" si="0"/>
        <v>12.187199358631748</v>
      </c>
      <c r="F31" s="9">
        <v>17</v>
      </c>
      <c r="G31" s="46">
        <v>137151</v>
      </c>
      <c r="H31" s="47">
        <f t="shared" si="1"/>
        <v>18.325895243185464</v>
      </c>
      <c r="I31" s="9">
        <v>19</v>
      </c>
      <c r="J31" s="46">
        <v>39427</v>
      </c>
      <c r="K31" s="48">
        <f t="shared" si="2"/>
        <v>5.268172100481026</v>
      </c>
      <c r="L31"/>
      <c r="M31"/>
      <c r="N31"/>
      <c r="O31"/>
      <c r="P31"/>
      <c r="Q31"/>
      <c r="R31"/>
    </row>
    <row r="32" spans="1:18" ht="12.75">
      <c r="A32" s="41" t="s">
        <v>21</v>
      </c>
      <c r="B32" s="8">
        <v>17000</v>
      </c>
      <c r="C32" s="9">
        <v>34</v>
      </c>
      <c r="D32" s="46">
        <v>164087</v>
      </c>
      <c r="E32" s="48">
        <f t="shared" si="0"/>
        <v>9.652176470588236</v>
      </c>
      <c r="F32" s="9">
        <v>36</v>
      </c>
      <c r="G32" s="46">
        <v>355801</v>
      </c>
      <c r="H32" s="47">
        <f t="shared" si="1"/>
        <v>20.929470588235294</v>
      </c>
      <c r="I32" s="9">
        <v>31</v>
      </c>
      <c r="J32" s="46">
        <v>94105</v>
      </c>
      <c r="K32" s="48">
        <f t="shared" si="2"/>
        <v>5.535588235294117</v>
      </c>
      <c r="L32"/>
      <c r="M32"/>
      <c r="N32"/>
      <c r="O32"/>
      <c r="P32"/>
      <c r="Q32"/>
      <c r="R32"/>
    </row>
    <row r="33" spans="1:18" ht="12.75">
      <c r="A33" s="42" t="s">
        <v>23</v>
      </c>
      <c r="B33" s="39">
        <f>SUM(B6:B32)</f>
        <v>226796</v>
      </c>
      <c r="C33" s="39">
        <f>SUM(C6:C32)</f>
        <v>705</v>
      </c>
      <c r="D33" s="46">
        <v>2794733</v>
      </c>
      <c r="E33" s="50">
        <f t="shared" si="0"/>
        <v>12.322673239386939</v>
      </c>
      <c r="F33" s="39">
        <v>658</v>
      </c>
      <c r="G33" s="46">
        <v>3988300</v>
      </c>
      <c r="H33" s="50">
        <f t="shared" si="1"/>
        <v>17.58540715003792</v>
      </c>
      <c r="I33" s="39">
        <v>631</v>
      </c>
      <c r="J33" s="46">
        <v>1182550</v>
      </c>
      <c r="K33" s="50">
        <f t="shared" si="2"/>
        <v>5.214157216176652</v>
      </c>
      <c r="L33"/>
      <c r="M33"/>
      <c r="N33"/>
      <c r="O33"/>
      <c r="P33"/>
      <c r="Q33"/>
      <c r="R33"/>
    </row>
    <row r="34" spans="4:19" ht="12.75">
      <c r="D34" s="1"/>
      <c r="E34" s="1"/>
      <c r="F34" s="1"/>
      <c r="G34" s="13"/>
      <c r="I34" s="1"/>
      <c r="J34" s="1"/>
      <c r="K34" s="1"/>
      <c r="L34" s="13"/>
      <c r="M34" s="1"/>
      <c r="N34" s="1"/>
      <c r="O34" s="1"/>
      <c r="P34" s="1"/>
      <c r="Q34" s="1"/>
      <c r="R34" s="1"/>
      <c r="S34" s="14"/>
    </row>
    <row r="35" spans="1:18" s="19" customFormat="1" ht="12.75">
      <c r="A35" s="20"/>
      <c r="B35" s="21"/>
      <c r="C35" s="1"/>
      <c r="D35" s="22"/>
      <c r="E35" s="2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4"/>
    </row>
    <row r="36" spans="1:18" s="19" customFormat="1" ht="12.75">
      <c r="A36" s="25"/>
      <c r="B36" s="23"/>
      <c r="C36" s="1"/>
      <c r="D36" s="26"/>
      <c r="E36" s="2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4"/>
    </row>
    <row r="37" spans="1:19" s="19" customFormat="1" ht="12.75">
      <c r="A37" s="1"/>
      <c r="B37" s="27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24"/>
    </row>
    <row r="38" spans="1:19" s="19" customFormat="1" ht="12.75">
      <c r="A38" s="1"/>
      <c r="B38" s="27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24"/>
    </row>
    <row r="39" spans="1:19" s="19" customFormat="1" ht="12.75">
      <c r="A39" s="23"/>
      <c r="B39" s="28"/>
      <c r="C39" s="23"/>
      <c r="D39" s="23"/>
      <c r="E39" s="23"/>
      <c r="F39" s="2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24"/>
    </row>
    <row r="40" spans="1:42" s="19" customFormat="1" ht="12.75">
      <c r="A40" s="1"/>
      <c r="B40" s="27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29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</row>
    <row r="41" spans="1:42" s="19" customFormat="1" ht="12.75">
      <c r="A41" s="15"/>
      <c r="B41" s="15"/>
      <c r="C41" s="15"/>
      <c r="D41" s="15"/>
      <c r="E41" s="15"/>
      <c r="F41" s="16"/>
      <c r="G41" s="29"/>
      <c r="H41" s="30"/>
      <c r="I41" s="30"/>
      <c r="J41" s="30"/>
      <c r="K41" s="1"/>
      <c r="L41" s="1"/>
      <c r="M41" s="1"/>
      <c r="N41" s="1"/>
      <c r="O41" s="1"/>
      <c r="P41" s="1"/>
      <c r="Q41" s="1"/>
      <c r="R41" s="1"/>
      <c r="S41" s="29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s="19" customFormat="1" ht="12.75">
      <c r="A42" s="31"/>
      <c r="B42" s="32"/>
      <c r="C42" s="18"/>
      <c r="D42" s="17"/>
      <c r="E42" s="33"/>
      <c r="F42" s="18"/>
      <c r="G42" s="1"/>
      <c r="H42" s="30"/>
      <c r="I42" s="30"/>
      <c r="J42" s="30"/>
      <c r="K42" s="1"/>
      <c r="L42" s="1"/>
      <c r="M42" s="1"/>
      <c r="N42" s="1"/>
      <c r="O42" s="1"/>
      <c r="P42" s="1"/>
      <c r="Q42" s="1"/>
      <c r="R42" s="1"/>
      <c r="S42" s="29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42" s="19" customFormat="1" ht="12.75">
      <c r="A43" s="31"/>
      <c r="B43" s="32"/>
      <c r="C43" s="18"/>
      <c r="D43" s="17"/>
      <c r="E43" s="33"/>
      <c r="F43" s="18"/>
      <c r="G43" s="1"/>
      <c r="H43" s="30"/>
      <c r="I43" s="30"/>
      <c r="J43" s="30"/>
      <c r="K43" s="1"/>
      <c r="L43" s="1"/>
      <c r="M43" s="1"/>
      <c r="N43" s="1"/>
      <c r="O43" s="1"/>
      <c r="P43" s="1"/>
      <c r="Q43" s="1"/>
      <c r="R43" s="1"/>
      <c r="S43" s="29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</row>
    <row r="44" spans="1:30" s="19" customFormat="1" ht="12.75">
      <c r="A44" s="31"/>
      <c r="B44" s="32"/>
      <c r="C44" s="18"/>
      <c r="D44" s="17"/>
      <c r="E44" s="33"/>
      <c r="F44" s="18"/>
      <c r="G44" s="1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</row>
    <row r="45" spans="1:30" s="19" customFormat="1" ht="12.75">
      <c r="A45" s="31"/>
      <c r="B45" s="32"/>
      <c r="C45" s="18"/>
      <c r="D45" s="17"/>
      <c r="E45" s="33"/>
      <c r="F45" s="18"/>
      <c r="G45" s="1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</row>
    <row r="46" spans="1:30" s="19" customFormat="1" ht="12.75">
      <c r="A46" s="31"/>
      <c r="B46" s="32"/>
      <c r="C46" s="18"/>
      <c r="D46" s="17"/>
      <c r="E46" s="33"/>
      <c r="F46" s="18"/>
      <c r="G46" s="1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</row>
    <row r="47" spans="1:30" s="19" customFormat="1" ht="12.75">
      <c r="A47" s="31"/>
      <c r="B47" s="32"/>
      <c r="C47" s="18"/>
      <c r="D47" s="17"/>
      <c r="E47" s="33"/>
      <c r="F47" s="18"/>
      <c r="G47" s="1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</row>
    <row r="48" spans="1:30" s="19" customFormat="1" ht="12.75">
      <c r="A48" s="31"/>
      <c r="B48" s="32"/>
      <c r="C48" s="18"/>
      <c r="D48" s="17"/>
      <c r="E48" s="33"/>
      <c r="F48" s="18"/>
      <c r="G48" s="1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</row>
    <row r="49" spans="1:30" s="19" customFormat="1" ht="12.75">
      <c r="A49" s="31"/>
      <c r="B49" s="32"/>
      <c r="C49" s="18"/>
      <c r="D49" s="17"/>
      <c r="E49" s="33"/>
      <c r="F49" s="18"/>
      <c r="G49" s="1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</row>
    <row r="50" spans="1:30" s="19" customFormat="1" ht="12.75">
      <c r="A50" s="31"/>
      <c r="B50" s="32"/>
      <c r="C50" s="18"/>
      <c r="D50" s="17"/>
      <c r="E50" s="33"/>
      <c r="F50" s="18"/>
      <c r="G50" s="1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</row>
    <row r="51" spans="1:30" s="19" customFormat="1" ht="12.75">
      <c r="A51" s="31"/>
      <c r="B51" s="32"/>
      <c r="C51" s="18"/>
      <c r="D51" s="17"/>
      <c r="E51" s="33"/>
      <c r="F51" s="18"/>
      <c r="G51" s="1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</row>
    <row r="52" spans="1:30" s="19" customFormat="1" ht="12.75">
      <c r="A52" s="31"/>
      <c r="B52" s="32"/>
      <c r="C52" s="18"/>
      <c r="D52" s="17"/>
      <c r="E52" s="33"/>
      <c r="F52" s="18"/>
      <c r="G52" s="1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</row>
    <row r="53" spans="1:30" s="19" customFormat="1" ht="12.75">
      <c r="A53" s="31"/>
      <c r="B53" s="32"/>
      <c r="C53" s="18"/>
      <c r="D53" s="17"/>
      <c r="E53" s="33"/>
      <c r="F53" s="18"/>
      <c r="G53" s="1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</row>
    <row r="54" spans="1:30" s="19" customFormat="1" ht="12.75">
      <c r="A54" s="31"/>
      <c r="B54" s="32"/>
      <c r="C54" s="18"/>
      <c r="D54" s="17"/>
      <c r="E54" s="33"/>
      <c r="F54" s="18"/>
      <c r="G54" s="1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</row>
    <row r="55" spans="1:30" s="19" customFormat="1" ht="12.75">
      <c r="A55" s="31"/>
      <c r="B55" s="32"/>
      <c r="C55" s="18"/>
      <c r="D55" s="17"/>
      <c r="E55" s="33"/>
      <c r="F55" s="18"/>
      <c r="G55" s="1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</row>
    <row r="56" spans="1:30" s="19" customFormat="1" ht="12.75">
      <c r="A56" s="31"/>
      <c r="B56" s="32"/>
      <c r="C56" s="18"/>
      <c r="D56" s="17"/>
      <c r="E56" s="33"/>
      <c r="F56" s="18"/>
      <c r="G56" s="1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</row>
    <row r="57" spans="1:30" s="19" customFormat="1" ht="12.75">
      <c r="A57" s="31"/>
      <c r="B57" s="32"/>
      <c r="C57" s="18"/>
      <c r="D57" s="17"/>
      <c r="E57" s="33"/>
      <c r="F57" s="18"/>
      <c r="G57" s="1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</row>
    <row r="58" spans="1:30" s="19" customFormat="1" ht="12.75">
      <c r="A58" s="31"/>
      <c r="B58" s="32"/>
      <c r="C58" s="18"/>
      <c r="D58" s="17"/>
      <c r="E58" s="33"/>
      <c r="F58" s="18"/>
      <c r="G58" s="1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</row>
    <row r="59" spans="1:30" s="19" customFormat="1" ht="12.75">
      <c r="A59" s="31"/>
      <c r="B59" s="32"/>
      <c r="C59" s="18"/>
      <c r="D59" s="17"/>
      <c r="E59" s="33"/>
      <c r="F59" s="18"/>
      <c r="G59" s="1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</row>
    <row r="60" spans="1:30" s="19" customFormat="1" ht="12.75">
      <c r="A60" s="31"/>
      <c r="B60" s="32"/>
      <c r="C60" s="18"/>
      <c r="D60" s="17"/>
      <c r="E60" s="33"/>
      <c r="F60" s="18"/>
      <c r="G60" s="1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</row>
    <row r="61" spans="1:30" s="19" customFormat="1" ht="12.75">
      <c r="A61" s="31"/>
      <c r="B61" s="32"/>
      <c r="C61" s="18"/>
      <c r="D61" s="17"/>
      <c r="E61" s="33"/>
      <c r="F61" s="18"/>
      <c r="G61" s="1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</row>
    <row r="62" spans="1:30" s="19" customFormat="1" ht="12.75">
      <c r="A62" s="31"/>
      <c r="B62" s="32"/>
      <c r="C62" s="18"/>
      <c r="D62" s="17"/>
      <c r="E62" s="33"/>
      <c r="F62" s="18"/>
      <c r="G62" s="1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</row>
    <row r="63" spans="1:30" s="19" customFormat="1" ht="12.75">
      <c r="A63" s="31"/>
      <c r="B63" s="32"/>
      <c r="C63" s="18"/>
      <c r="D63" s="17"/>
      <c r="E63" s="33"/>
      <c r="F63" s="18"/>
      <c r="G63" s="1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</row>
    <row r="64" spans="1:30" s="19" customFormat="1" ht="12.75">
      <c r="A64" s="31"/>
      <c r="B64" s="32"/>
      <c r="C64" s="18"/>
      <c r="D64" s="17"/>
      <c r="E64" s="33"/>
      <c r="F64" s="18"/>
      <c r="G64" s="1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</row>
    <row r="65" spans="1:30" s="19" customFormat="1" ht="12.75">
      <c r="A65" s="31"/>
      <c r="B65" s="32"/>
      <c r="C65" s="18"/>
      <c r="D65" s="17"/>
      <c r="E65" s="33"/>
      <c r="F65" s="18"/>
      <c r="G65" s="1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</row>
    <row r="66" spans="1:30" s="19" customFormat="1" ht="12.75">
      <c r="A66" s="31"/>
      <c r="B66" s="32"/>
      <c r="C66" s="18"/>
      <c r="D66" s="17"/>
      <c r="E66" s="33"/>
      <c r="F66" s="18"/>
      <c r="G66" s="1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</row>
    <row r="67" spans="1:30" s="19" customFormat="1" ht="12.75">
      <c r="A67" s="31"/>
      <c r="B67" s="32"/>
      <c r="C67" s="18"/>
      <c r="D67" s="17"/>
      <c r="E67" s="33"/>
      <c r="F67" s="18"/>
      <c r="G67" s="1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</row>
    <row r="68" spans="1:30" s="19" customFormat="1" ht="12.75">
      <c r="A68" s="31"/>
      <c r="B68" s="32"/>
      <c r="C68" s="18"/>
      <c r="D68" s="17"/>
      <c r="E68" s="33"/>
      <c r="F68" s="18"/>
      <c r="G68" s="1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</row>
    <row r="69" spans="1:30" s="19" customFormat="1" ht="12.75">
      <c r="A69" s="34"/>
      <c r="B69" s="17"/>
      <c r="C69" s="17"/>
      <c r="D69" s="17"/>
      <c r="E69" s="33"/>
      <c r="F69" s="17"/>
      <c r="G69" s="1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</row>
    <row r="70" spans="1:30" s="19" customFormat="1" ht="12.75">
      <c r="A70" s="1"/>
      <c r="B70" s="27"/>
      <c r="C70" s="1"/>
      <c r="D70" s="1"/>
      <c r="E70" s="1"/>
      <c r="F70" s="1"/>
      <c r="G70" s="1"/>
      <c r="H70" s="1"/>
      <c r="I70" s="1"/>
      <c r="J70" s="1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</row>
    <row r="71" spans="1:30" s="19" customFormat="1" ht="12.75">
      <c r="A71" s="20"/>
      <c r="B71" s="23"/>
      <c r="C71" s="1"/>
      <c r="D71" s="35"/>
      <c r="E71" s="23"/>
      <c r="F71" s="1"/>
      <c r="G71" s="1"/>
      <c r="H71" s="1"/>
      <c r="I71" s="1"/>
      <c r="J71" s="1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</row>
    <row r="72" spans="1:30" s="19" customFormat="1" ht="12.75">
      <c r="A72" s="25"/>
      <c r="B72" s="23"/>
      <c r="C72" s="1"/>
      <c r="D72" s="36"/>
      <c r="E72" s="21"/>
      <c r="F72" s="1"/>
      <c r="G72" s="1"/>
      <c r="H72" s="1"/>
      <c r="I72" s="1"/>
      <c r="J72" s="1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</row>
    <row r="73" spans="1:42" s="19" customFormat="1" ht="12.75">
      <c r="A73" s="1"/>
      <c r="B73" s="27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29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</row>
    <row r="74" spans="1:42" s="19" customFormat="1" ht="12.75">
      <c r="A74" s="1"/>
      <c r="B74" s="27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29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</row>
    <row r="75" spans="1:42" s="19" customFormat="1" ht="12.75">
      <c r="A75" s="23"/>
      <c r="B75" s="28"/>
      <c r="C75" s="23"/>
      <c r="D75" s="23"/>
      <c r="E75" s="23"/>
      <c r="F75" s="2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29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</row>
    <row r="76" spans="1:42" s="19" customFormat="1" ht="12.75">
      <c r="A76" s="1"/>
      <c r="B76" s="27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29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</row>
    <row r="77" spans="1:41" s="19" customFormat="1" ht="12.75">
      <c r="A77" s="15"/>
      <c r="B77" s="15"/>
      <c r="C77" s="15"/>
      <c r="D77" s="15"/>
      <c r="E77" s="15"/>
      <c r="F77" s="16"/>
      <c r="G77" s="24"/>
      <c r="J77" s="1"/>
      <c r="K77" s="1"/>
      <c r="L77" s="1"/>
      <c r="M77" s="1"/>
      <c r="N77" s="1"/>
      <c r="O77" s="1"/>
      <c r="P77" s="1"/>
      <c r="Q77" s="1"/>
      <c r="R77" s="29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</row>
    <row r="78" spans="1:18" s="19" customFormat="1" ht="12.75">
      <c r="A78" s="31"/>
      <c r="B78" s="32"/>
      <c r="C78" s="18"/>
      <c r="D78" s="17"/>
      <c r="E78" s="37"/>
      <c r="F78" s="18"/>
      <c r="G78" s="1"/>
      <c r="J78" s="1"/>
      <c r="K78" s="1"/>
      <c r="L78" s="1"/>
      <c r="M78" s="1"/>
      <c r="N78" s="1"/>
      <c r="O78" s="1"/>
      <c r="P78" s="1"/>
      <c r="Q78" s="1"/>
      <c r="R78" s="24"/>
    </row>
    <row r="79" spans="1:18" s="19" customFormat="1" ht="12.75">
      <c r="A79" s="31"/>
      <c r="B79" s="32"/>
      <c r="C79" s="18"/>
      <c r="D79" s="17"/>
      <c r="E79" s="37"/>
      <c r="F79" s="18"/>
      <c r="G79" s="1"/>
      <c r="J79" s="1"/>
      <c r="K79" s="1"/>
      <c r="L79" s="1"/>
      <c r="M79" s="1"/>
      <c r="N79" s="1"/>
      <c r="O79" s="1"/>
      <c r="P79" s="1"/>
      <c r="Q79" s="1"/>
      <c r="R79" s="24"/>
    </row>
    <row r="80" spans="1:7" s="19" customFormat="1" ht="12.75">
      <c r="A80" s="31"/>
      <c r="B80" s="32"/>
      <c r="C80" s="18"/>
      <c r="D80" s="17"/>
      <c r="E80" s="37"/>
      <c r="F80" s="18"/>
      <c r="G80" s="1"/>
    </row>
    <row r="81" spans="1:7" s="19" customFormat="1" ht="12.75">
      <c r="A81" s="31"/>
      <c r="B81" s="32"/>
      <c r="C81" s="18"/>
      <c r="D81" s="17"/>
      <c r="E81" s="37"/>
      <c r="F81" s="18"/>
      <c r="G81" s="1"/>
    </row>
    <row r="82" spans="1:7" s="19" customFormat="1" ht="12.75">
      <c r="A82" s="31"/>
      <c r="B82" s="32"/>
      <c r="C82" s="18"/>
      <c r="D82" s="17"/>
      <c r="E82" s="37"/>
      <c r="F82" s="18"/>
      <c r="G82" s="1"/>
    </row>
    <row r="83" spans="1:7" s="19" customFormat="1" ht="12.75">
      <c r="A83" s="31"/>
      <c r="B83" s="32"/>
      <c r="C83" s="18"/>
      <c r="D83" s="17"/>
      <c r="E83" s="37"/>
      <c r="F83" s="18"/>
      <c r="G83" s="1"/>
    </row>
    <row r="84" spans="1:7" s="19" customFormat="1" ht="12.75">
      <c r="A84" s="31"/>
      <c r="B84" s="32"/>
      <c r="C84" s="18"/>
      <c r="D84" s="17"/>
      <c r="E84" s="37"/>
      <c r="F84" s="18"/>
      <c r="G84" s="1"/>
    </row>
    <row r="85" spans="1:7" s="19" customFormat="1" ht="12.75">
      <c r="A85" s="31"/>
      <c r="B85" s="32"/>
      <c r="C85" s="18"/>
      <c r="D85" s="17"/>
      <c r="E85" s="37"/>
      <c r="F85" s="18"/>
      <c r="G85" s="1"/>
    </row>
    <row r="86" spans="1:7" s="19" customFormat="1" ht="12.75">
      <c r="A86" s="31"/>
      <c r="B86" s="32"/>
      <c r="C86" s="18"/>
      <c r="D86" s="17"/>
      <c r="E86" s="37"/>
      <c r="F86" s="18"/>
      <c r="G86" s="1"/>
    </row>
    <row r="87" spans="1:7" s="19" customFormat="1" ht="12.75">
      <c r="A87" s="31"/>
      <c r="B87" s="32"/>
      <c r="C87" s="18"/>
      <c r="D87" s="17"/>
      <c r="E87" s="37"/>
      <c r="F87" s="18"/>
      <c r="G87" s="1"/>
    </row>
    <row r="88" spans="1:7" s="19" customFormat="1" ht="12.75">
      <c r="A88" s="31"/>
      <c r="B88" s="32"/>
      <c r="C88" s="18"/>
      <c r="D88" s="17"/>
      <c r="E88" s="37"/>
      <c r="F88" s="18"/>
      <c r="G88" s="1"/>
    </row>
    <row r="89" spans="1:7" s="19" customFormat="1" ht="12.75">
      <c r="A89" s="31"/>
      <c r="B89" s="32"/>
      <c r="C89" s="18"/>
      <c r="D89" s="17"/>
      <c r="E89" s="37"/>
      <c r="F89" s="18"/>
      <c r="G89" s="1"/>
    </row>
    <row r="90" spans="1:7" s="19" customFormat="1" ht="12.75">
      <c r="A90" s="31"/>
      <c r="B90" s="32"/>
      <c r="C90" s="18"/>
      <c r="D90" s="17"/>
      <c r="E90" s="37"/>
      <c r="F90" s="18"/>
      <c r="G90" s="1"/>
    </row>
    <row r="91" spans="1:7" s="19" customFormat="1" ht="12.75">
      <c r="A91" s="31"/>
      <c r="B91" s="32"/>
      <c r="C91" s="18"/>
      <c r="D91" s="17"/>
      <c r="E91" s="37"/>
      <c r="F91" s="18"/>
      <c r="G91" s="1"/>
    </row>
    <row r="92" spans="1:7" s="19" customFormat="1" ht="12.75">
      <c r="A92" s="31"/>
      <c r="B92" s="32"/>
      <c r="C92" s="18"/>
      <c r="D92" s="17"/>
      <c r="E92" s="37"/>
      <c r="F92" s="18"/>
      <c r="G92" s="1"/>
    </row>
    <row r="93" spans="1:7" s="19" customFormat="1" ht="12.75">
      <c r="A93" s="31"/>
      <c r="B93" s="32"/>
      <c r="C93" s="18"/>
      <c r="D93" s="17"/>
      <c r="E93" s="37"/>
      <c r="F93" s="18"/>
      <c r="G93" s="1"/>
    </row>
    <row r="94" spans="1:7" s="19" customFormat="1" ht="12.75">
      <c r="A94" s="31"/>
      <c r="B94" s="32"/>
      <c r="C94" s="18"/>
      <c r="D94" s="17"/>
      <c r="E94" s="37"/>
      <c r="F94" s="18"/>
      <c r="G94" s="1"/>
    </row>
    <row r="95" spans="1:7" s="19" customFormat="1" ht="12.75">
      <c r="A95" s="31"/>
      <c r="B95" s="32"/>
      <c r="C95" s="18"/>
      <c r="D95" s="17"/>
      <c r="E95" s="37"/>
      <c r="F95" s="18"/>
      <c r="G95" s="1"/>
    </row>
    <row r="96" spans="1:7" s="19" customFormat="1" ht="12.75">
      <c r="A96" s="31"/>
      <c r="B96" s="32"/>
      <c r="C96" s="18"/>
      <c r="D96" s="17"/>
      <c r="E96" s="37"/>
      <c r="F96" s="18"/>
      <c r="G96" s="1"/>
    </row>
    <row r="97" spans="1:7" s="19" customFormat="1" ht="12.75">
      <c r="A97" s="31"/>
      <c r="B97" s="32"/>
      <c r="C97" s="18"/>
      <c r="D97" s="17"/>
      <c r="E97" s="37"/>
      <c r="F97" s="18"/>
      <c r="G97" s="1"/>
    </row>
    <row r="98" spans="1:7" s="19" customFormat="1" ht="12.75">
      <c r="A98" s="31"/>
      <c r="B98" s="32"/>
      <c r="C98" s="18"/>
      <c r="D98" s="17"/>
      <c r="E98" s="37"/>
      <c r="F98" s="18"/>
      <c r="G98" s="1"/>
    </row>
    <row r="99" spans="1:7" s="19" customFormat="1" ht="12.75">
      <c r="A99" s="31"/>
      <c r="B99" s="32"/>
      <c r="C99" s="18"/>
      <c r="D99" s="17"/>
      <c r="E99" s="37"/>
      <c r="F99" s="18"/>
      <c r="G99" s="1"/>
    </row>
    <row r="100" spans="1:7" s="19" customFormat="1" ht="12.75">
      <c r="A100" s="31"/>
      <c r="B100" s="32"/>
      <c r="C100" s="18"/>
      <c r="D100" s="17"/>
      <c r="E100" s="37"/>
      <c r="F100" s="18"/>
      <c r="G100" s="1"/>
    </row>
    <row r="101" spans="1:7" s="19" customFormat="1" ht="12.75">
      <c r="A101" s="31"/>
      <c r="B101" s="32"/>
      <c r="C101" s="18"/>
      <c r="D101" s="17"/>
      <c r="E101" s="37"/>
      <c r="F101" s="18"/>
      <c r="G101" s="1"/>
    </row>
    <row r="102" spans="1:7" s="19" customFormat="1" ht="12.75">
      <c r="A102" s="31"/>
      <c r="B102" s="32"/>
      <c r="C102" s="18"/>
      <c r="D102" s="17"/>
      <c r="E102" s="37"/>
      <c r="F102" s="18"/>
      <c r="G102" s="1"/>
    </row>
    <row r="103" spans="1:7" s="19" customFormat="1" ht="12.75">
      <c r="A103" s="31"/>
      <c r="B103" s="32"/>
      <c r="C103" s="18"/>
      <c r="D103" s="17"/>
      <c r="E103" s="37"/>
      <c r="F103" s="18"/>
      <c r="G103" s="1"/>
    </row>
    <row r="104" spans="1:7" s="19" customFormat="1" ht="12.75">
      <c r="A104" s="31"/>
      <c r="B104" s="32"/>
      <c r="C104" s="18"/>
      <c r="D104" s="17"/>
      <c r="E104" s="37"/>
      <c r="F104" s="18"/>
      <c r="G104" s="1"/>
    </row>
    <row r="105" spans="1:7" s="19" customFormat="1" ht="12.75">
      <c r="A105" s="34"/>
      <c r="B105" s="17"/>
      <c r="C105" s="17"/>
      <c r="D105" s="17"/>
      <c r="E105" s="37"/>
      <c r="F105" s="17"/>
      <c r="G105" s="1"/>
    </row>
    <row r="106" spans="1:10" s="19" customFormat="1" ht="12.75">
      <c r="A106" s="1"/>
      <c r="B106" s="27"/>
      <c r="C106" s="1"/>
      <c r="D106" s="1"/>
      <c r="E106" s="1"/>
      <c r="F106" s="1"/>
      <c r="G106" s="1"/>
      <c r="H106" s="1"/>
      <c r="I106" s="1"/>
      <c r="J106" s="1"/>
    </row>
    <row r="107" spans="1:10" s="19" customFormat="1" ht="12.75">
      <c r="A107" s="1"/>
      <c r="B107" s="20"/>
      <c r="C107" s="23"/>
      <c r="D107" s="1"/>
      <c r="E107" s="35"/>
      <c r="F107" s="23"/>
      <c r="G107" s="1"/>
      <c r="H107" s="36"/>
      <c r="I107" s="21"/>
      <c r="J107" s="1"/>
    </row>
    <row r="108" spans="1:10" s="19" customFormat="1" ht="12.75">
      <c r="A108" s="1"/>
      <c r="B108" s="25"/>
      <c r="C108" s="23"/>
      <c r="D108" s="1"/>
      <c r="E108" s="1"/>
      <c r="F108" s="1"/>
      <c r="G108" s="1"/>
      <c r="H108" s="1"/>
      <c r="I108" s="1"/>
      <c r="J108" s="1"/>
    </row>
    <row r="109" spans="1:19" s="19" customFormat="1" ht="12.75">
      <c r="A109" s="1"/>
      <c r="B109" s="27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24"/>
    </row>
    <row r="110" spans="1:19" s="19" customFormat="1" ht="12.75">
      <c r="A110" s="1"/>
      <c r="B110" s="27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24"/>
    </row>
    <row r="111" spans="1:18" s="19" customFormat="1" ht="12.75">
      <c r="A111" s="1"/>
      <c r="B111" s="27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s="19" customFormat="1" ht="12.75">
      <c r="A112" s="1"/>
      <c r="B112" s="27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s="19" customFormat="1" ht="12.75">
      <c r="A113" s="1"/>
      <c r="B113" s="27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s="19" customFormat="1" ht="12.75">
      <c r="A114" s="1"/>
      <c r="B114" s="27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s="19" customFormat="1" ht="12.75">
      <c r="A115" s="1"/>
      <c r="B115" s="27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s="19" customFormat="1" ht="12.75">
      <c r="A116" s="1"/>
      <c r="B116" s="27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s="19" customFormat="1" ht="12.75">
      <c r="A117" s="1"/>
      <c r="B117" s="27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s="19" customFormat="1" ht="12.75">
      <c r="A118" s="1"/>
      <c r="B118" s="27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s="19" customFormat="1" ht="12.75">
      <c r="A119" s="1"/>
      <c r="B119" s="27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s="19" customFormat="1" ht="12.75">
      <c r="A120" s="1"/>
      <c r="B120" s="27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s="19" customFormat="1" ht="12.75">
      <c r="A121" s="1"/>
      <c r="B121" s="27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s="19" customFormat="1" ht="12.75">
      <c r="A122" s="1"/>
      <c r="B122" s="27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s="19" customFormat="1" ht="12.75">
      <c r="A123" s="1"/>
      <c r="B123" s="27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s="19" customFormat="1" ht="12.75">
      <c r="A124" s="1"/>
      <c r="B124" s="27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62" ht="26.25">
      <c r="C162" s="2"/>
    </row>
    <row r="167" ht="12.75">
      <c r="F167" s="10"/>
    </row>
    <row r="170" spans="7:12" ht="12.75">
      <c r="G170" s="5"/>
      <c r="L170" s="5" t="s">
        <v>28</v>
      </c>
    </row>
    <row r="173" ht="12.75">
      <c r="G173" s="5"/>
    </row>
    <row r="176" ht="12.75">
      <c r="G176" s="5"/>
    </row>
    <row r="182" ht="12.75">
      <c r="B182" s="11"/>
    </row>
    <row r="183" ht="12.75">
      <c r="B183" s="11"/>
    </row>
    <row r="184" ht="12.75">
      <c r="B184" s="11"/>
    </row>
    <row r="185" ht="12.75">
      <c r="B185" s="12"/>
    </row>
    <row r="186" ht="12.75">
      <c r="B186" s="11"/>
    </row>
    <row r="187" ht="12.75">
      <c r="B187" s="11"/>
    </row>
    <row r="188" ht="12.75">
      <c r="B188" s="11"/>
    </row>
    <row r="189" ht="12.75">
      <c r="B189" s="11"/>
    </row>
    <row r="190" spans="1:3" ht="12.75">
      <c r="A190" s="7"/>
      <c r="B190" s="11"/>
      <c r="C190" s="7"/>
    </row>
    <row r="191" ht="12.75">
      <c r="B191" s="11"/>
    </row>
  </sheetData>
  <mergeCells count="4">
    <mergeCell ref="C4:E4"/>
    <mergeCell ref="F4:H4"/>
    <mergeCell ref="I4:K4"/>
    <mergeCell ref="A2:K2"/>
  </mergeCells>
  <printOptions/>
  <pageMargins left="1.44" right="0.3937007874015748" top="0.89" bottom="0.3937007874015748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4:S110"/>
  <sheetViews>
    <sheetView workbookViewId="0" topLeftCell="A1">
      <selection activeCell="A1" sqref="A1:K67"/>
    </sheetView>
  </sheetViews>
  <sheetFormatPr defaultColWidth="11.421875" defaultRowHeight="12.75"/>
  <cols>
    <col min="1" max="1" width="15.00390625" style="0" customWidth="1"/>
    <col min="2" max="11" width="10.00390625" style="0" customWidth="1"/>
    <col min="17" max="18" width="0" style="0" hidden="1" customWidth="1"/>
  </cols>
  <sheetData>
    <row r="34" ht="12.75">
      <c r="S34" s="14"/>
    </row>
    <row r="35" spans="1:18" s="19" customFormat="1" ht="12.75">
      <c r="A35"/>
      <c r="B35"/>
      <c r="C35"/>
      <c r="D35"/>
      <c r="E35"/>
      <c r="F35"/>
      <c r="G35"/>
      <c r="H35"/>
      <c r="I35"/>
      <c r="J35"/>
      <c r="K35"/>
      <c r="R35" s="24"/>
    </row>
    <row r="36" spans="1:18" s="19" customFormat="1" ht="12.75">
      <c r="A36"/>
      <c r="B36"/>
      <c r="C36"/>
      <c r="D36"/>
      <c r="E36"/>
      <c r="F36"/>
      <c r="G36"/>
      <c r="H36"/>
      <c r="I36"/>
      <c r="J36"/>
      <c r="K36"/>
      <c r="R36" s="24"/>
    </row>
    <row r="37" spans="1:19" s="19" customFormat="1" ht="12.75">
      <c r="A37"/>
      <c r="B37"/>
      <c r="C37"/>
      <c r="D37"/>
      <c r="E37"/>
      <c r="F37"/>
      <c r="G37"/>
      <c r="H37"/>
      <c r="I37"/>
      <c r="J37"/>
      <c r="K37"/>
      <c r="S37" s="24"/>
    </row>
    <row r="38" spans="1:19" s="19" customFormat="1" ht="12.75">
      <c r="A38"/>
      <c r="B38"/>
      <c r="C38"/>
      <c r="D38"/>
      <c r="E38"/>
      <c r="F38"/>
      <c r="G38"/>
      <c r="H38"/>
      <c r="I38"/>
      <c r="J38"/>
      <c r="K38"/>
      <c r="S38" s="24"/>
    </row>
    <row r="39" spans="1:19" s="19" customFormat="1" ht="12.75">
      <c r="A39"/>
      <c r="B39"/>
      <c r="C39"/>
      <c r="D39"/>
      <c r="E39"/>
      <c r="F39"/>
      <c r="G39"/>
      <c r="H39"/>
      <c r="I39"/>
      <c r="J39"/>
      <c r="K39"/>
      <c r="S39" s="24"/>
    </row>
    <row r="40" spans="1:19" s="19" customFormat="1" ht="12.75">
      <c r="A40"/>
      <c r="B40"/>
      <c r="C40"/>
      <c r="D40"/>
      <c r="E40"/>
      <c r="F40"/>
      <c r="G40"/>
      <c r="H40"/>
      <c r="I40"/>
      <c r="J40"/>
      <c r="K40"/>
      <c r="S40" s="24"/>
    </row>
    <row r="41" spans="1:19" s="19" customFormat="1" ht="12.75">
      <c r="A41"/>
      <c r="B41"/>
      <c r="C41"/>
      <c r="D41"/>
      <c r="E41"/>
      <c r="F41"/>
      <c r="G41"/>
      <c r="H41"/>
      <c r="I41"/>
      <c r="J41"/>
      <c r="K41"/>
      <c r="S41" s="24"/>
    </row>
    <row r="42" spans="1:19" s="19" customFormat="1" ht="12.75">
      <c r="A42"/>
      <c r="B42"/>
      <c r="C42"/>
      <c r="D42"/>
      <c r="E42"/>
      <c r="F42"/>
      <c r="G42"/>
      <c r="H42"/>
      <c r="I42"/>
      <c r="J42"/>
      <c r="K42"/>
      <c r="S42" s="24"/>
    </row>
    <row r="43" spans="1:19" s="19" customFormat="1" ht="12.75">
      <c r="A43"/>
      <c r="B43"/>
      <c r="C43"/>
      <c r="D43"/>
      <c r="E43"/>
      <c r="F43"/>
      <c r="G43"/>
      <c r="H43"/>
      <c r="I43"/>
      <c r="J43"/>
      <c r="K43"/>
      <c r="S43" s="24"/>
    </row>
    <row r="44" spans="1:11" s="19" customFormat="1" ht="12.75">
      <c r="A44"/>
      <c r="B44"/>
      <c r="C44"/>
      <c r="D44"/>
      <c r="E44"/>
      <c r="F44"/>
      <c r="G44"/>
      <c r="H44"/>
      <c r="I44"/>
      <c r="J44"/>
      <c r="K44"/>
    </row>
    <row r="45" spans="1:11" s="19" customFormat="1" ht="12.75">
      <c r="A45"/>
      <c r="B45"/>
      <c r="C45"/>
      <c r="D45"/>
      <c r="E45"/>
      <c r="F45"/>
      <c r="G45"/>
      <c r="H45"/>
      <c r="I45"/>
      <c r="J45"/>
      <c r="K45"/>
    </row>
    <row r="46" spans="1:11" s="19" customFormat="1" ht="12.75">
      <c r="A46"/>
      <c r="B46"/>
      <c r="C46"/>
      <c r="D46"/>
      <c r="E46"/>
      <c r="F46"/>
      <c r="G46"/>
      <c r="H46"/>
      <c r="I46"/>
      <c r="J46"/>
      <c r="K46"/>
    </row>
    <row r="47" spans="1:11" s="19" customFormat="1" ht="12.75">
      <c r="A47"/>
      <c r="B47"/>
      <c r="C47"/>
      <c r="D47"/>
      <c r="E47"/>
      <c r="F47"/>
      <c r="G47"/>
      <c r="H47"/>
      <c r="I47"/>
      <c r="J47"/>
      <c r="K47"/>
    </row>
    <row r="48" spans="1:11" s="19" customFormat="1" ht="12.75">
      <c r="A48"/>
      <c r="B48"/>
      <c r="C48"/>
      <c r="D48"/>
      <c r="E48"/>
      <c r="F48"/>
      <c r="G48"/>
      <c r="H48"/>
      <c r="I48"/>
      <c r="J48"/>
      <c r="K48"/>
    </row>
    <row r="49" spans="1:11" s="19" customFormat="1" ht="12.75">
      <c r="A49"/>
      <c r="B49"/>
      <c r="C49"/>
      <c r="D49"/>
      <c r="E49"/>
      <c r="F49"/>
      <c r="G49"/>
      <c r="H49"/>
      <c r="I49"/>
      <c r="J49"/>
      <c r="K49"/>
    </row>
    <row r="50" spans="1:11" s="19" customFormat="1" ht="12.75">
      <c r="A50"/>
      <c r="B50"/>
      <c r="C50"/>
      <c r="D50"/>
      <c r="E50"/>
      <c r="F50"/>
      <c r="G50"/>
      <c r="H50"/>
      <c r="I50"/>
      <c r="J50"/>
      <c r="K50"/>
    </row>
    <row r="51" spans="1:11" s="19" customFormat="1" ht="12.75">
      <c r="A51"/>
      <c r="B51"/>
      <c r="C51"/>
      <c r="D51"/>
      <c r="E51"/>
      <c r="F51"/>
      <c r="G51"/>
      <c r="H51"/>
      <c r="I51"/>
      <c r="J51"/>
      <c r="K51"/>
    </row>
    <row r="52" spans="1:11" s="19" customFormat="1" ht="12.75">
      <c r="A52"/>
      <c r="B52"/>
      <c r="C52"/>
      <c r="D52"/>
      <c r="E52"/>
      <c r="F52"/>
      <c r="G52"/>
      <c r="H52"/>
      <c r="I52"/>
      <c r="J52"/>
      <c r="K52"/>
    </row>
    <row r="53" spans="1:11" s="19" customFormat="1" ht="12.75">
      <c r="A53"/>
      <c r="B53"/>
      <c r="C53"/>
      <c r="D53"/>
      <c r="E53"/>
      <c r="F53"/>
      <c r="G53"/>
      <c r="H53"/>
      <c r="I53"/>
      <c r="J53"/>
      <c r="K53"/>
    </row>
    <row r="54" spans="1:11" s="19" customFormat="1" ht="12.75">
      <c r="A54"/>
      <c r="B54"/>
      <c r="C54"/>
      <c r="D54"/>
      <c r="E54"/>
      <c r="F54"/>
      <c r="G54"/>
      <c r="H54"/>
      <c r="I54"/>
      <c r="J54"/>
      <c r="K54"/>
    </row>
    <row r="55" spans="1:11" s="19" customFormat="1" ht="12.75">
      <c r="A55"/>
      <c r="B55"/>
      <c r="C55"/>
      <c r="D55"/>
      <c r="E55"/>
      <c r="F55"/>
      <c r="G55"/>
      <c r="H55"/>
      <c r="I55"/>
      <c r="J55"/>
      <c r="K55"/>
    </row>
    <row r="56" spans="1:11" s="19" customFormat="1" ht="12.75">
      <c r="A56"/>
      <c r="B56"/>
      <c r="C56"/>
      <c r="D56"/>
      <c r="E56"/>
      <c r="F56"/>
      <c r="G56"/>
      <c r="H56"/>
      <c r="I56"/>
      <c r="J56"/>
      <c r="K56"/>
    </row>
    <row r="57" spans="1:11" s="19" customFormat="1" ht="12.75">
      <c r="A57"/>
      <c r="B57"/>
      <c r="C57"/>
      <c r="D57"/>
      <c r="E57"/>
      <c r="F57"/>
      <c r="G57"/>
      <c r="H57"/>
      <c r="I57"/>
      <c r="J57"/>
      <c r="K57"/>
    </row>
    <row r="58" spans="1:11" s="19" customFormat="1" ht="12.75">
      <c r="A58"/>
      <c r="B58"/>
      <c r="C58"/>
      <c r="D58"/>
      <c r="E58"/>
      <c r="F58"/>
      <c r="G58"/>
      <c r="H58"/>
      <c r="I58"/>
      <c r="J58"/>
      <c r="K58"/>
    </row>
    <row r="59" spans="1:11" s="19" customFormat="1" ht="12.75">
      <c r="A59"/>
      <c r="B59"/>
      <c r="C59"/>
      <c r="D59"/>
      <c r="E59"/>
      <c r="F59"/>
      <c r="G59"/>
      <c r="H59"/>
      <c r="I59"/>
      <c r="J59"/>
      <c r="K59"/>
    </row>
    <row r="60" spans="1:11" s="19" customFormat="1" ht="12.75">
      <c r="A60"/>
      <c r="B60"/>
      <c r="C60"/>
      <c r="D60"/>
      <c r="E60"/>
      <c r="F60"/>
      <c r="G60"/>
      <c r="H60"/>
      <c r="I60"/>
      <c r="J60"/>
      <c r="K60"/>
    </row>
    <row r="61" spans="1:11" s="19" customFormat="1" ht="12.75">
      <c r="A61"/>
      <c r="B61"/>
      <c r="C61"/>
      <c r="D61"/>
      <c r="E61"/>
      <c r="F61"/>
      <c r="G61"/>
      <c r="H61"/>
      <c r="I61"/>
      <c r="J61"/>
      <c r="K61"/>
    </row>
    <row r="62" spans="1:11" s="19" customFormat="1" ht="12.75">
      <c r="A62"/>
      <c r="B62"/>
      <c r="C62"/>
      <c r="D62"/>
      <c r="E62"/>
      <c r="F62"/>
      <c r="G62"/>
      <c r="H62"/>
      <c r="I62"/>
      <c r="J62"/>
      <c r="K62"/>
    </row>
    <row r="63" spans="1:11" s="19" customFormat="1" ht="12.75">
      <c r="A63"/>
      <c r="B63"/>
      <c r="C63"/>
      <c r="D63"/>
      <c r="E63"/>
      <c r="F63"/>
      <c r="G63"/>
      <c r="H63"/>
      <c r="I63"/>
      <c r="J63"/>
      <c r="K63"/>
    </row>
    <row r="64" spans="1:11" s="19" customFormat="1" ht="12.75">
      <c r="A64"/>
      <c r="B64"/>
      <c r="C64"/>
      <c r="D64"/>
      <c r="E64"/>
      <c r="F64"/>
      <c r="G64"/>
      <c r="H64"/>
      <c r="I64"/>
      <c r="J64"/>
      <c r="K64"/>
    </row>
    <row r="65" spans="1:11" s="19" customFormat="1" ht="12.75">
      <c r="A65"/>
      <c r="B65"/>
      <c r="C65"/>
      <c r="D65"/>
      <c r="E65"/>
      <c r="F65"/>
      <c r="G65"/>
      <c r="H65"/>
      <c r="I65"/>
      <c r="J65"/>
      <c r="K65"/>
    </row>
    <row r="66" spans="1:11" s="19" customFormat="1" ht="12.75">
      <c r="A66"/>
      <c r="B66"/>
      <c r="C66"/>
      <c r="D66"/>
      <c r="E66"/>
      <c r="F66"/>
      <c r="G66"/>
      <c r="H66"/>
      <c r="I66"/>
      <c r="J66"/>
      <c r="K66"/>
    </row>
    <row r="67" spans="1:11" s="19" customFormat="1" ht="12.75">
      <c r="A67"/>
      <c r="B67"/>
      <c r="C67"/>
      <c r="D67"/>
      <c r="E67"/>
      <c r="F67"/>
      <c r="G67"/>
      <c r="H67"/>
      <c r="I67"/>
      <c r="J67"/>
      <c r="K67"/>
    </row>
    <row r="68" s="19" customFormat="1" ht="12.75">
      <c r="E68" s="37"/>
    </row>
    <row r="69" s="19" customFormat="1" ht="12.75">
      <c r="E69" s="37"/>
    </row>
    <row r="70" s="19" customFormat="1" ht="12.75"/>
    <row r="71" s="19" customFormat="1" ht="12.75"/>
    <row r="72" s="19" customFormat="1" ht="12.75"/>
    <row r="73" s="19" customFormat="1" ht="12.75">
      <c r="S73" s="24"/>
    </row>
    <row r="74" s="19" customFormat="1" ht="12.75">
      <c r="S74" s="24"/>
    </row>
    <row r="75" s="19" customFormat="1" ht="12.75">
      <c r="S75" s="24"/>
    </row>
    <row r="76" s="19" customFormat="1" ht="12.75">
      <c r="S76" s="24"/>
    </row>
    <row r="77" spans="1:18" s="19" customFormat="1" ht="12.75">
      <c r="A77" s="38"/>
      <c r="B77" s="38"/>
      <c r="C77" s="38"/>
      <c r="G77" s="24"/>
      <c r="R77" s="24"/>
    </row>
    <row r="78" spans="5:18" s="19" customFormat="1" ht="12.75">
      <c r="E78" s="37"/>
      <c r="R78" s="24"/>
    </row>
    <row r="79" spans="5:18" s="19" customFormat="1" ht="12.75">
      <c r="E79" s="37"/>
      <c r="R79" s="24"/>
    </row>
    <row r="80" s="19" customFormat="1" ht="12.75">
      <c r="E80" s="37"/>
    </row>
    <row r="81" s="19" customFormat="1" ht="12.75">
      <c r="E81" s="37"/>
    </row>
    <row r="82" s="19" customFormat="1" ht="12.75">
      <c r="E82" s="37"/>
    </row>
    <row r="83" s="19" customFormat="1" ht="12.75">
      <c r="E83" s="37"/>
    </row>
    <row r="84" s="19" customFormat="1" ht="12.75">
      <c r="E84" s="37"/>
    </row>
    <row r="85" s="19" customFormat="1" ht="12.75">
      <c r="E85" s="37"/>
    </row>
    <row r="86" s="19" customFormat="1" ht="12.75">
      <c r="E86" s="37"/>
    </row>
    <row r="87" s="19" customFormat="1" ht="12.75">
      <c r="E87" s="37"/>
    </row>
    <row r="88" s="19" customFormat="1" ht="12.75">
      <c r="E88" s="37"/>
    </row>
    <row r="89" s="19" customFormat="1" ht="12.75">
      <c r="E89" s="37"/>
    </row>
    <row r="90" s="19" customFormat="1" ht="12.75">
      <c r="E90" s="37"/>
    </row>
    <row r="91" s="19" customFormat="1" ht="12.75">
      <c r="E91" s="37"/>
    </row>
    <row r="92" s="19" customFormat="1" ht="12.75">
      <c r="E92" s="37"/>
    </row>
    <row r="93" s="19" customFormat="1" ht="12.75">
      <c r="E93" s="37"/>
    </row>
    <row r="94" s="19" customFormat="1" ht="12.75">
      <c r="E94" s="37"/>
    </row>
    <row r="95" s="19" customFormat="1" ht="12.75">
      <c r="E95" s="37"/>
    </row>
    <row r="96" s="19" customFormat="1" ht="12.75">
      <c r="E96" s="37"/>
    </row>
    <row r="97" s="19" customFormat="1" ht="12.75">
      <c r="E97" s="37"/>
    </row>
    <row r="98" s="19" customFormat="1" ht="12.75">
      <c r="E98" s="37"/>
    </row>
    <row r="99" s="19" customFormat="1" ht="12.75">
      <c r="E99" s="37"/>
    </row>
    <row r="100" s="19" customFormat="1" ht="12.75">
      <c r="E100" s="37"/>
    </row>
    <row r="101" s="19" customFormat="1" ht="12.75">
      <c r="E101" s="37"/>
    </row>
    <row r="102" s="19" customFormat="1" ht="12.75">
      <c r="E102" s="37"/>
    </row>
    <row r="103" s="19" customFormat="1" ht="12.75">
      <c r="E103" s="37"/>
    </row>
    <row r="104" s="19" customFormat="1" ht="12.75">
      <c r="E104" s="37"/>
    </row>
    <row r="105" s="19" customFormat="1" ht="12.75">
      <c r="E105" s="37"/>
    </row>
    <row r="106" s="19" customFormat="1" ht="12.75"/>
    <row r="107" s="19" customFormat="1" ht="12.75"/>
    <row r="108" s="19" customFormat="1" ht="12.75"/>
    <row r="109" s="19" customFormat="1" ht="12.75">
      <c r="S109" s="24"/>
    </row>
    <row r="110" s="19" customFormat="1" ht="12.75">
      <c r="S110" s="24"/>
    </row>
    <row r="111" s="19" customFormat="1" ht="12.75"/>
    <row r="112" s="19" customFormat="1" ht="12.75"/>
    <row r="113" s="19" customFormat="1" ht="12.75"/>
    <row r="114" s="19" customFormat="1" ht="12.75"/>
    <row r="115" s="19" customFormat="1" ht="12.75"/>
    <row r="116" s="19" customFormat="1" ht="12.75"/>
    <row r="117" s="19" customFormat="1" ht="12.75"/>
    <row r="118" s="19" customFormat="1" ht="12.75"/>
    <row r="119" s="19" customFormat="1" ht="12.75"/>
    <row r="120" s="19" customFormat="1" ht="12.75"/>
    <row r="121" s="19" customFormat="1" ht="12.75"/>
    <row r="122" s="19" customFormat="1" ht="12.75"/>
    <row r="123" s="19" customFormat="1" ht="12.75"/>
    <row r="124" s="19" customFormat="1" ht="12.75"/>
  </sheetData>
  <printOptions/>
  <pageMargins left="0.75" right="0.75" top="1" bottom="1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4:S110"/>
  <sheetViews>
    <sheetView workbookViewId="0" topLeftCell="A1">
      <selection activeCell="B23" sqref="B23"/>
    </sheetView>
  </sheetViews>
  <sheetFormatPr defaultColWidth="11.421875" defaultRowHeight="12.75"/>
  <cols>
    <col min="1" max="1" width="15.00390625" style="0" customWidth="1"/>
    <col min="2" max="11" width="10.00390625" style="0" customWidth="1"/>
    <col min="17" max="18" width="0" style="0" hidden="1" customWidth="1"/>
  </cols>
  <sheetData>
    <row r="34" ht="12.75">
      <c r="S34" s="14"/>
    </row>
    <row r="35" spans="1:18" s="19" customFormat="1" ht="12.75">
      <c r="A35"/>
      <c r="B35"/>
      <c r="C35"/>
      <c r="D35"/>
      <c r="E35"/>
      <c r="F35"/>
      <c r="G35"/>
      <c r="H35"/>
      <c r="I35"/>
      <c r="J35"/>
      <c r="K35"/>
      <c r="R35" s="24"/>
    </row>
    <row r="36" spans="1:18" s="19" customFormat="1" ht="12.75">
      <c r="A36"/>
      <c r="B36"/>
      <c r="C36"/>
      <c r="D36"/>
      <c r="E36"/>
      <c r="F36"/>
      <c r="G36"/>
      <c r="H36"/>
      <c r="I36"/>
      <c r="J36"/>
      <c r="K36"/>
      <c r="R36" s="24"/>
    </row>
    <row r="37" spans="1:19" s="19" customFormat="1" ht="12.75">
      <c r="A37"/>
      <c r="B37"/>
      <c r="C37"/>
      <c r="D37"/>
      <c r="E37"/>
      <c r="F37"/>
      <c r="G37"/>
      <c r="H37"/>
      <c r="I37"/>
      <c r="J37"/>
      <c r="K37"/>
      <c r="S37" s="24"/>
    </row>
    <row r="38" spans="1:19" s="19" customFormat="1" ht="12.75">
      <c r="A38"/>
      <c r="B38"/>
      <c r="C38"/>
      <c r="D38"/>
      <c r="E38"/>
      <c r="F38"/>
      <c r="G38"/>
      <c r="H38"/>
      <c r="I38"/>
      <c r="J38"/>
      <c r="K38"/>
      <c r="S38" s="24"/>
    </row>
    <row r="39" spans="1:19" s="19" customFormat="1" ht="12.75">
      <c r="A39"/>
      <c r="B39"/>
      <c r="C39"/>
      <c r="D39"/>
      <c r="E39"/>
      <c r="F39"/>
      <c r="G39"/>
      <c r="H39"/>
      <c r="I39"/>
      <c r="J39"/>
      <c r="K39"/>
      <c r="S39" s="24"/>
    </row>
    <row r="40" spans="1:19" s="19" customFormat="1" ht="12.75">
      <c r="A40"/>
      <c r="B40"/>
      <c r="C40"/>
      <c r="D40"/>
      <c r="E40"/>
      <c r="F40"/>
      <c r="G40"/>
      <c r="H40"/>
      <c r="I40"/>
      <c r="J40"/>
      <c r="K40"/>
      <c r="S40" s="24"/>
    </row>
    <row r="41" spans="1:19" s="19" customFormat="1" ht="12.75">
      <c r="A41"/>
      <c r="B41"/>
      <c r="C41"/>
      <c r="D41"/>
      <c r="E41"/>
      <c r="F41"/>
      <c r="G41"/>
      <c r="H41"/>
      <c r="I41"/>
      <c r="J41"/>
      <c r="K41"/>
      <c r="S41" s="24"/>
    </row>
    <row r="42" spans="1:19" s="19" customFormat="1" ht="12.75">
      <c r="A42"/>
      <c r="B42"/>
      <c r="C42"/>
      <c r="D42"/>
      <c r="E42"/>
      <c r="F42"/>
      <c r="G42"/>
      <c r="H42"/>
      <c r="I42"/>
      <c r="J42"/>
      <c r="K42"/>
      <c r="S42" s="24"/>
    </row>
    <row r="43" spans="1:19" s="19" customFormat="1" ht="12.75">
      <c r="A43"/>
      <c r="B43"/>
      <c r="C43"/>
      <c r="D43"/>
      <c r="E43"/>
      <c r="F43"/>
      <c r="G43"/>
      <c r="H43"/>
      <c r="I43"/>
      <c r="J43"/>
      <c r="K43"/>
      <c r="S43" s="24"/>
    </row>
    <row r="44" s="19" customFormat="1" ht="12.75">
      <c r="E44" s="37"/>
    </row>
    <row r="45" s="19" customFormat="1" ht="12.75">
      <c r="E45" s="37"/>
    </row>
    <row r="46" s="19" customFormat="1" ht="12.75">
      <c r="E46" s="37"/>
    </row>
    <row r="47" s="19" customFormat="1" ht="12.75">
      <c r="E47" s="37"/>
    </row>
    <row r="48" s="19" customFormat="1" ht="12.75">
      <c r="E48" s="37"/>
    </row>
    <row r="49" s="19" customFormat="1" ht="12.75">
      <c r="E49" s="37"/>
    </row>
    <row r="50" s="19" customFormat="1" ht="12.75">
      <c r="E50" s="37"/>
    </row>
    <row r="51" s="19" customFormat="1" ht="12.75">
      <c r="E51" s="37"/>
    </row>
    <row r="52" s="19" customFormat="1" ht="12.75">
      <c r="E52" s="37"/>
    </row>
    <row r="53" s="19" customFormat="1" ht="12.75">
      <c r="E53" s="37"/>
    </row>
    <row r="54" s="19" customFormat="1" ht="12.75">
      <c r="E54" s="37"/>
    </row>
    <row r="55" s="19" customFormat="1" ht="12.75">
      <c r="E55" s="37"/>
    </row>
    <row r="56" s="19" customFormat="1" ht="12.75">
      <c r="E56" s="37"/>
    </row>
    <row r="57" s="19" customFormat="1" ht="12.75">
      <c r="E57" s="37"/>
    </row>
    <row r="58" s="19" customFormat="1" ht="12.75">
      <c r="E58" s="37"/>
    </row>
    <row r="59" s="19" customFormat="1" ht="12.75">
      <c r="E59" s="37"/>
    </row>
    <row r="60" s="19" customFormat="1" ht="12.75">
      <c r="E60" s="37"/>
    </row>
    <row r="61" s="19" customFormat="1" ht="12.75">
      <c r="E61" s="37"/>
    </row>
    <row r="62" s="19" customFormat="1" ht="12.75">
      <c r="E62" s="37"/>
    </row>
    <row r="63" s="19" customFormat="1" ht="12.75">
      <c r="E63" s="37"/>
    </row>
    <row r="64" s="19" customFormat="1" ht="12.75">
      <c r="E64" s="37"/>
    </row>
    <row r="65" s="19" customFormat="1" ht="12.75">
      <c r="E65" s="37"/>
    </row>
    <row r="66" s="19" customFormat="1" ht="12.75">
      <c r="E66" s="37"/>
    </row>
    <row r="67" s="19" customFormat="1" ht="12.75">
      <c r="E67" s="37"/>
    </row>
    <row r="68" s="19" customFormat="1" ht="12.75">
      <c r="E68" s="37"/>
    </row>
    <row r="69" s="19" customFormat="1" ht="12.75">
      <c r="E69" s="37"/>
    </row>
    <row r="70" s="19" customFormat="1" ht="12.75"/>
    <row r="71" s="19" customFormat="1" ht="12.75"/>
    <row r="72" s="19" customFormat="1" ht="12.75"/>
    <row r="73" s="19" customFormat="1" ht="12.75">
      <c r="S73" s="24"/>
    </row>
    <row r="74" s="19" customFormat="1" ht="12.75">
      <c r="S74" s="24"/>
    </row>
    <row r="75" s="19" customFormat="1" ht="12.75">
      <c r="S75" s="24"/>
    </row>
    <row r="76" s="19" customFormat="1" ht="12.75">
      <c r="S76" s="24"/>
    </row>
    <row r="77" spans="1:18" s="19" customFormat="1" ht="12.75">
      <c r="A77" s="38"/>
      <c r="B77" s="38"/>
      <c r="C77" s="38"/>
      <c r="G77" s="24"/>
      <c r="R77" s="24"/>
    </row>
    <row r="78" spans="5:18" s="19" customFormat="1" ht="12.75">
      <c r="E78" s="37"/>
      <c r="R78" s="24"/>
    </row>
    <row r="79" spans="5:18" s="19" customFormat="1" ht="12.75">
      <c r="E79" s="37"/>
      <c r="R79" s="24"/>
    </row>
    <row r="80" s="19" customFormat="1" ht="12.75">
      <c r="E80" s="37"/>
    </row>
    <row r="81" s="19" customFormat="1" ht="12.75">
      <c r="E81" s="37"/>
    </row>
    <row r="82" s="19" customFormat="1" ht="12.75">
      <c r="E82" s="37"/>
    </row>
    <row r="83" s="19" customFormat="1" ht="12.75">
      <c r="E83" s="37"/>
    </row>
    <row r="84" s="19" customFormat="1" ht="12.75">
      <c r="E84" s="37"/>
    </row>
    <row r="85" s="19" customFormat="1" ht="12.75">
      <c r="E85" s="37"/>
    </row>
    <row r="86" s="19" customFormat="1" ht="12.75">
      <c r="E86" s="37"/>
    </row>
    <row r="87" s="19" customFormat="1" ht="12.75">
      <c r="E87" s="37"/>
    </row>
    <row r="88" s="19" customFormat="1" ht="12.75">
      <c r="E88" s="37"/>
    </row>
    <row r="89" s="19" customFormat="1" ht="12.75">
      <c r="E89" s="37"/>
    </row>
    <row r="90" s="19" customFormat="1" ht="12.75">
      <c r="E90" s="37"/>
    </row>
    <row r="91" s="19" customFormat="1" ht="12.75">
      <c r="E91" s="37"/>
    </row>
    <row r="92" s="19" customFormat="1" ht="12.75">
      <c r="E92" s="37"/>
    </row>
    <row r="93" s="19" customFormat="1" ht="12.75">
      <c r="E93" s="37"/>
    </row>
    <row r="94" s="19" customFormat="1" ht="12.75">
      <c r="E94" s="37"/>
    </row>
    <row r="95" s="19" customFormat="1" ht="12.75">
      <c r="E95" s="37"/>
    </row>
    <row r="96" s="19" customFormat="1" ht="12.75">
      <c r="E96" s="37"/>
    </row>
    <row r="97" s="19" customFormat="1" ht="12.75">
      <c r="E97" s="37"/>
    </row>
    <row r="98" s="19" customFormat="1" ht="12.75">
      <c r="E98" s="37"/>
    </row>
    <row r="99" s="19" customFormat="1" ht="12.75">
      <c r="E99" s="37"/>
    </row>
    <row r="100" s="19" customFormat="1" ht="12.75">
      <c r="E100" s="37"/>
    </row>
    <row r="101" s="19" customFormat="1" ht="12.75">
      <c r="E101" s="37"/>
    </row>
    <row r="102" s="19" customFormat="1" ht="12.75">
      <c r="E102" s="37"/>
    </row>
    <row r="103" s="19" customFormat="1" ht="12.75">
      <c r="E103" s="37"/>
    </row>
    <row r="104" s="19" customFormat="1" ht="12.75">
      <c r="E104" s="37"/>
    </row>
    <row r="105" s="19" customFormat="1" ht="12.75">
      <c r="E105" s="37"/>
    </row>
    <row r="106" s="19" customFormat="1" ht="12.75"/>
    <row r="107" s="19" customFormat="1" ht="12.75"/>
    <row r="108" s="19" customFormat="1" ht="12.75"/>
    <row r="109" s="19" customFormat="1" ht="12.75">
      <c r="S109" s="24"/>
    </row>
    <row r="110" s="19" customFormat="1" ht="12.75">
      <c r="S110" s="24"/>
    </row>
    <row r="111" s="19" customFormat="1" ht="12.75"/>
    <row r="112" s="19" customFormat="1" ht="12.75"/>
    <row r="113" s="19" customFormat="1" ht="12.75"/>
    <row r="114" s="19" customFormat="1" ht="12.75"/>
    <row r="115" s="19" customFormat="1" ht="12.75"/>
    <row r="116" s="19" customFormat="1" ht="12.75"/>
    <row r="117" s="19" customFormat="1" ht="12.75"/>
    <row r="118" s="19" customFormat="1" ht="12.75"/>
    <row r="119" s="19" customFormat="1" ht="12.75"/>
    <row r="120" s="19" customFormat="1" ht="12.75"/>
    <row r="121" s="19" customFormat="1" ht="12.75"/>
    <row r="122" s="19" customFormat="1" ht="12.75"/>
    <row r="123" s="19" customFormat="1" ht="12.75"/>
    <row r="124" s="19" customFormat="1" ht="12.75"/>
  </sheetData>
  <printOptions/>
  <pageMargins left="0.75" right="0.75" top="1" bottom="1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CONSELL COMARCAL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</dc:creator>
  <cp:keywords/>
  <dc:description/>
  <cp:lastModifiedBy>CC MARESME</cp:lastModifiedBy>
  <cp:lastPrinted>2003-02-18T17:07:02Z</cp:lastPrinted>
  <dcterms:created xsi:type="dcterms:W3CDTF">1998-09-15T09:26:28Z</dcterms:created>
  <dcterms:modified xsi:type="dcterms:W3CDTF">2003-02-19T14:35:04Z</dcterms:modified>
  <cp:category/>
  <cp:version/>
  <cp:contentType/>
  <cp:contentStatus/>
</cp:coreProperties>
</file>