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1940" windowHeight="6360" tabRatio="601" activeTab="0"/>
  </bookViews>
  <sheets>
    <sheet name="Hoja1" sheetId="1" r:id="rId1"/>
    <sheet name="Hoja2" sheetId="2" r:id="rId2"/>
    <sheet name="Hoja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<sst xmlns="http://schemas.openxmlformats.org/spreadsheetml/2006/main" count="43" uniqueCount="37">
  <si>
    <t>ALELLA</t>
  </si>
  <si>
    <t>ARGENTONA</t>
  </si>
  <si>
    <t>CABRERA DE MAR</t>
  </si>
  <si>
    <t>CABRILS</t>
  </si>
  <si>
    <t>CALDES ESTR.</t>
  </si>
  <si>
    <t>CALELLA</t>
  </si>
  <si>
    <t>CANET MAR</t>
  </si>
  <si>
    <t>DOSRIUS</t>
  </si>
  <si>
    <t>MALGRAT MAR</t>
  </si>
  <si>
    <t>EL MASNOU</t>
  </si>
  <si>
    <t>ÒRRIUS</t>
  </si>
  <si>
    <t>PALAFOLLS</t>
  </si>
  <si>
    <t>S. A. LLAVANER.</t>
  </si>
  <si>
    <t>ST. CEBRIÀ V.</t>
  </si>
  <si>
    <t>ST. ISCLE V.</t>
  </si>
  <si>
    <t>SANT POL MAR</t>
  </si>
  <si>
    <t>ST. VICENÇ M.</t>
  </si>
  <si>
    <t>STA. SUSANNA</t>
  </si>
  <si>
    <t>TEIÀ</t>
  </si>
  <si>
    <t>TORDERA</t>
  </si>
  <si>
    <t>VILASSAR DALT</t>
  </si>
  <si>
    <t>VILASSAR MAR</t>
  </si>
  <si>
    <t>ARENYS MUNT</t>
  </si>
  <si>
    <t>TOTAL</t>
  </si>
  <si>
    <t>ARENYS MAR</t>
  </si>
  <si>
    <t>PINEDA DE MAR</t>
  </si>
  <si>
    <t>PREMIÀ DE DALT</t>
  </si>
  <si>
    <t>PREMIÀ DE MAR</t>
  </si>
  <si>
    <t>VIDRE</t>
  </si>
  <si>
    <t>Contenidors</t>
  </si>
  <si>
    <t>Municipi</t>
  </si>
  <si>
    <t>Habit. 2000</t>
  </si>
  <si>
    <t>TOTAL kg</t>
  </si>
  <si>
    <t>kg/hab</t>
  </si>
  <si>
    <t>PAPER/CARTRÓ</t>
  </si>
  <si>
    <t>ENVASOS LLEUGERS</t>
  </si>
  <si>
    <t>RECOLLIDA SELECTIVA ANY 2002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</si>
</sst>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</numFmts>
  <fonts count="12">
    <font>
      <sz val="10"/>
      <name val="Arial"/>
      <family val="0"/>
    </font>
    <font>
      <sz val="8"/>
      <name val="Times New Roman"/>
      <family val="1"/>
    </font>
    <font>
      <sz val="8"/>
      <name val="Arial"/>
      <family val="2"/>
    </font>
    <font>
      <sz val="2"/>
      <name val="Times New Roman"/>
      <family val="1"/>
    </font>
    <font>
      <sz val="2.25"/>
      <name val="Times New Roman"/>
      <family val="1"/>
    </font>
    <font>
      <sz val="4"/>
      <name val="Arial"/>
      <family val="0"/>
    </font>
    <font>
      <sz val="3.5"/>
      <name val="Arial"/>
      <family val="0"/>
    </font>
    <font>
      <sz val="3.75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0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3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4" fontId="9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Kg RECOLLITS DE VIDRE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Hoja1!#REF!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66878950"/>
        <c:axId val="65039639"/>
      </c:bar3DChart>
      <c:catAx>
        <c:axId val="66878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/>
                  <a:t>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225" b="0" i="0" u="none" baseline="0"/>
            </a:pPr>
          </a:p>
        </c:txPr>
        <c:crossAx val="65039639"/>
        <c:crosses val="autoZero"/>
        <c:auto val="0"/>
        <c:lblOffset val="100"/>
        <c:noMultiLvlLbl val="0"/>
      </c:catAx>
      <c:valAx>
        <c:axId val="650396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/>
                  <a:t>kg. recollits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6687895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Kg RECOLLITS DE PAPER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Hoja1!#REF!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48485840"/>
        <c:axId val="33719377"/>
      </c:bar3DChart>
      <c:catAx>
        <c:axId val="48485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33719377"/>
        <c:crosses val="autoZero"/>
        <c:auto val="1"/>
        <c:lblOffset val="100"/>
        <c:noMultiLvlLbl val="0"/>
      </c:catAx>
      <c:valAx>
        <c:axId val="337193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kg. recollits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4848584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Kg RECOLLITS D´ENVASOS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Hoja1!#REF!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35038938"/>
        <c:axId val="46914987"/>
      </c:bar3DChart>
      <c:catAx>
        <c:axId val="35038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200" b="0" i="0" u="none" baseline="0"/>
            </a:pPr>
          </a:p>
        </c:txPr>
        <c:crossAx val="46914987"/>
        <c:crosses val="autoZero"/>
        <c:auto val="1"/>
        <c:lblOffset val="100"/>
        <c:noMultiLvlLbl val="0"/>
      </c:catAx>
      <c:valAx>
        <c:axId val="469149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kg. recollits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3503893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40</xdr:row>
      <xdr:rowOff>0</xdr:rowOff>
    </xdr:from>
    <xdr:to>
      <xdr:col>7</xdr:col>
      <xdr:colOff>104775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9525" y="6457950"/>
        <a:ext cx="5095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295275</xdr:colOff>
      <xdr:row>40</xdr:row>
      <xdr:rowOff>0</xdr:rowOff>
    </xdr:from>
    <xdr:to>
      <xdr:col>15</xdr:col>
      <xdr:colOff>523875</xdr:colOff>
      <xdr:row>40</xdr:row>
      <xdr:rowOff>0</xdr:rowOff>
    </xdr:to>
    <xdr:graphicFrame>
      <xdr:nvGraphicFramePr>
        <xdr:cNvPr id="2" name="Chart 2"/>
        <xdr:cNvGraphicFramePr/>
      </xdr:nvGraphicFramePr>
      <xdr:xfrm>
        <a:off x="5295900" y="6457950"/>
        <a:ext cx="5048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40</xdr:row>
      <xdr:rowOff>0</xdr:rowOff>
    </xdr:from>
    <xdr:to>
      <xdr:col>7</xdr:col>
      <xdr:colOff>95250</xdr:colOff>
      <xdr:row>40</xdr:row>
      <xdr:rowOff>0</xdr:rowOff>
    </xdr:to>
    <xdr:graphicFrame>
      <xdr:nvGraphicFramePr>
        <xdr:cNvPr id="3" name="Chart 3"/>
        <xdr:cNvGraphicFramePr/>
      </xdr:nvGraphicFramePr>
      <xdr:xfrm>
        <a:off x="38100" y="6457950"/>
        <a:ext cx="50577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40"/>
  <sheetViews>
    <sheetView tabSelected="1" workbookViewId="0" topLeftCell="A1">
      <pane xSplit="1" topLeftCell="B1" activePane="topRight" state="frozen"/>
      <selection pane="topLeft" activeCell="A1" sqref="A1"/>
      <selection pane="topRight" activeCell="I33" sqref="I33"/>
    </sheetView>
  </sheetViews>
  <sheetFormatPr defaultColWidth="11.421875" defaultRowHeight="12.75"/>
  <cols>
    <col min="1" max="1" width="15.00390625" style="2" customWidth="1"/>
    <col min="2" max="2" width="10.00390625" style="5" customWidth="1"/>
    <col min="3" max="11" width="10.00390625" style="2" customWidth="1"/>
    <col min="12" max="12" width="7.28125" style="2" customWidth="1"/>
    <col min="13" max="13" width="8.140625" style="2" customWidth="1"/>
    <col min="14" max="14" width="8.7109375" style="2" customWidth="1"/>
    <col min="15" max="15" width="8.140625" style="2" customWidth="1"/>
    <col min="16" max="16" width="8.7109375" style="2" customWidth="1"/>
    <col min="17" max="17" width="8.7109375" style="2" hidden="1" customWidth="1"/>
    <col min="18" max="18" width="7.28125" style="2" hidden="1" customWidth="1"/>
  </cols>
  <sheetData>
    <row r="2" spans="1:11" ht="12.75">
      <c r="A2" s="37" t="s">
        <v>36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8" ht="12.75">
      <c r="A3" s="3"/>
      <c r="B3" s="4"/>
      <c r="C3" s="3"/>
      <c r="D3" s="3"/>
      <c r="E3" s="3"/>
      <c r="F3" s="3"/>
      <c r="G3" s="3"/>
      <c r="H3" s="3"/>
    </row>
    <row r="4" spans="3:11" ht="12.75">
      <c r="C4" s="34" t="s">
        <v>28</v>
      </c>
      <c r="D4" s="35"/>
      <c r="E4" s="36"/>
      <c r="F4" s="34" t="s">
        <v>34</v>
      </c>
      <c r="G4" s="35"/>
      <c r="H4" s="36"/>
      <c r="I4" s="34" t="s">
        <v>35</v>
      </c>
      <c r="J4" s="35"/>
      <c r="K4" s="36"/>
    </row>
    <row r="5" spans="1:18" ht="12.75">
      <c r="A5" s="24" t="s">
        <v>30</v>
      </c>
      <c r="B5" s="24" t="s">
        <v>31</v>
      </c>
      <c r="C5" s="25" t="s">
        <v>29</v>
      </c>
      <c r="D5" s="26" t="s">
        <v>32</v>
      </c>
      <c r="E5" s="25" t="s">
        <v>33</v>
      </c>
      <c r="F5" s="25" t="s">
        <v>29</v>
      </c>
      <c r="G5" s="27" t="s">
        <v>32</v>
      </c>
      <c r="H5" s="24" t="s">
        <v>33</v>
      </c>
      <c r="I5" s="25" t="s">
        <v>29</v>
      </c>
      <c r="J5" s="27" t="s">
        <v>32</v>
      </c>
      <c r="K5" s="24" t="s">
        <v>33</v>
      </c>
      <c r="L5"/>
      <c r="M5"/>
      <c r="N5"/>
      <c r="O5"/>
      <c r="P5"/>
      <c r="Q5"/>
      <c r="R5"/>
    </row>
    <row r="6" spans="1:18" ht="12.75">
      <c r="A6" s="22" t="s">
        <v>0</v>
      </c>
      <c r="B6" s="6">
        <v>8413</v>
      </c>
      <c r="C6" s="7">
        <v>35</v>
      </c>
      <c r="D6" s="30">
        <v>138329</v>
      </c>
      <c r="E6" s="28">
        <f>D6/B6</f>
        <v>16.44229169142993</v>
      </c>
      <c r="F6" s="7">
        <v>35</v>
      </c>
      <c r="G6" s="30">
        <v>248584</v>
      </c>
      <c r="H6" s="28">
        <f>G6/B6</f>
        <v>29.547604897182932</v>
      </c>
      <c r="I6" s="7">
        <v>32</v>
      </c>
      <c r="J6" s="30">
        <v>67323</v>
      </c>
      <c r="K6" s="31">
        <f>J6/B6</f>
        <v>8.002258409604185</v>
      </c>
      <c r="L6"/>
      <c r="M6"/>
      <c r="N6"/>
      <c r="O6"/>
      <c r="P6"/>
      <c r="Q6"/>
      <c r="R6"/>
    </row>
    <row r="7" spans="1:18" ht="12.75">
      <c r="A7" s="22" t="s">
        <v>24</v>
      </c>
      <c r="B7" s="6">
        <v>12610</v>
      </c>
      <c r="C7" s="7">
        <v>30</v>
      </c>
      <c r="D7" s="30">
        <v>140417</v>
      </c>
      <c r="E7" s="28">
        <f>D7/B7</f>
        <v>11.135368754956383</v>
      </c>
      <c r="F7" s="7">
        <v>38</v>
      </c>
      <c r="G7" s="30">
        <v>265807</v>
      </c>
      <c r="H7" s="28">
        <f aca="true" t="shared" si="0" ref="H7:H33">G7/B7</f>
        <v>21.07906423473434</v>
      </c>
      <c r="I7" s="7">
        <v>33</v>
      </c>
      <c r="J7" s="30">
        <v>101494</v>
      </c>
      <c r="K7" s="31">
        <f aca="true" t="shared" si="1" ref="K7:K33">J7/B7</f>
        <v>8.048691514670896</v>
      </c>
      <c r="L7"/>
      <c r="M7"/>
      <c r="N7"/>
      <c r="O7"/>
      <c r="P7"/>
      <c r="Q7"/>
      <c r="R7"/>
    </row>
    <row r="8" spans="1:18" ht="12.75">
      <c r="A8" s="22" t="s">
        <v>22</v>
      </c>
      <c r="B8" s="6">
        <v>6242</v>
      </c>
      <c r="C8" s="7">
        <v>28</v>
      </c>
      <c r="D8" s="30">
        <v>118359</v>
      </c>
      <c r="E8" s="28">
        <f>D8/B8</f>
        <v>18.961710990067285</v>
      </c>
      <c r="F8" s="7">
        <v>21</v>
      </c>
      <c r="G8" s="30">
        <v>147190</v>
      </c>
      <c r="H8" s="28">
        <f t="shared" si="0"/>
        <v>23.580583146427426</v>
      </c>
      <c r="I8" s="7">
        <v>22</v>
      </c>
      <c r="J8" s="30">
        <v>68313</v>
      </c>
      <c r="K8" s="31">
        <f t="shared" si="1"/>
        <v>10.944088433194489</v>
      </c>
      <c r="L8"/>
      <c r="M8"/>
      <c r="N8"/>
      <c r="O8"/>
      <c r="P8"/>
      <c r="Q8"/>
      <c r="R8"/>
    </row>
    <row r="9" spans="1:18" ht="12.75">
      <c r="A9" s="22" t="s">
        <v>1</v>
      </c>
      <c r="B9" s="6">
        <v>9482</v>
      </c>
      <c r="C9" s="7">
        <v>40</v>
      </c>
      <c r="D9" s="30">
        <v>169807</v>
      </c>
      <c r="E9" s="28">
        <f>D9/B9</f>
        <v>17.908352668213457</v>
      </c>
      <c r="F9" s="7">
        <v>33</v>
      </c>
      <c r="G9" s="30">
        <v>230773</v>
      </c>
      <c r="H9" s="28">
        <f t="shared" si="0"/>
        <v>24.33800885889053</v>
      </c>
      <c r="I9" s="7">
        <v>39</v>
      </c>
      <c r="J9" s="30">
        <v>110500</v>
      </c>
      <c r="K9" s="31">
        <f t="shared" si="1"/>
        <v>11.653659565492513</v>
      </c>
      <c r="L9"/>
      <c r="M9"/>
      <c r="N9"/>
      <c r="O9"/>
      <c r="P9"/>
      <c r="Q9"/>
      <c r="R9"/>
    </row>
    <row r="10" spans="1:18" ht="12.75">
      <c r="A10" s="22" t="s">
        <v>2</v>
      </c>
      <c r="B10" s="6">
        <v>3716</v>
      </c>
      <c r="C10" s="7">
        <v>23</v>
      </c>
      <c r="D10" s="30">
        <v>92425</v>
      </c>
      <c r="E10" s="28">
        <f>D10/B10</f>
        <v>24.872174381054897</v>
      </c>
      <c r="F10" s="7">
        <v>24</v>
      </c>
      <c r="G10" s="30">
        <v>91035</v>
      </c>
      <c r="H10" s="28">
        <f t="shared" si="0"/>
        <v>24.4981162540366</v>
      </c>
      <c r="I10" s="7">
        <v>23</v>
      </c>
      <c r="J10" s="30">
        <v>46779</v>
      </c>
      <c r="K10" s="31">
        <f t="shared" si="1"/>
        <v>12.588536060279871</v>
      </c>
      <c r="L10"/>
      <c r="M10"/>
      <c r="N10"/>
      <c r="O10"/>
      <c r="P10"/>
      <c r="Q10"/>
      <c r="R10"/>
    </row>
    <row r="11" spans="1:18" ht="12.75">
      <c r="A11" s="22" t="s">
        <v>3</v>
      </c>
      <c r="B11" s="6">
        <v>4693</v>
      </c>
      <c r="C11" s="7">
        <v>31</v>
      </c>
      <c r="D11" s="30">
        <v>128277</v>
      </c>
      <c r="E11" s="28">
        <f aca="true" t="shared" si="2" ref="E11:E33">D11/B11</f>
        <v>27.333688472192627</v>
      </c>
      <c r="F11" s="7">
        <v>23</v>
      </c>
      <c r="G11" s="30">
        <v>111480</v>
      </c>
      <c r="H11" s="28">
        <f t="shared" si="0"/>
        <v>23.754528020455997</v>
      </c>
      <c r="I11" s="7">
        <v>26</v>
      </c>
      <c r="J11" s="30">
        <v>48438</v>
      </c>
      <c r="K11" s="31">
        <f t="shared" si="1"/>
        <v>10.321329639889196</v>
      </c>
      <c r="L11"/>
      <c r="M11"/>
      <c r="N11"/>
      <c r="O11"/>
      <c r="P11"/>
      <c r="Q11"/>
      <c r="R11"/>
    </row>
    <row r="12" spans="1:18" ht="12.75">
      <c r="A12" s="22" t="s">
        <v>4</v>
      </c>
      <c r="B12" s="6">
        <v>1973</v>
      </c>
      <c r="C12" s="7">
        <v>9</v>
      </c>
      <c r="D12" s="30">
        <v>44411</v>
      </c>
      <c r="E12" s="28">
        <f t="shared" si="2"/>
        <v>22.509376583882414</v>
      </c>
      <c r="F12" s="7">
        <v>8</v>
      </c>
      <c r="G12" s="30">
        <v>50290</v>
      </c>
      <c r="H12" s="28">
        <f t="shared" si="0"/>
        <v>25.489102889001522</v>
      </c>
      <c r="I12" s="7">
        <v>7</v>
      </c>
      <c r="J12" s="30">
        <v>18105</v>
      </c>
      <c r="K12" s="31">
        <f t="shared" si="1"/>
        <v>9.176381145463761</v>
      </c>
      <c r="L12"/>
      <c r="M12"/>
      <c r="N12"/>
      <c r="O12"/>
      <c r="P12"/>
      <c r="Q12"/>
      <c r="R12"/>
    </row>
    <row r="13" spans="1:18" ht="12.75">
      <c r="A13" s="22" t="s">
        <v>5</v>
      </c>
      <c r="B13" s="6">
        <v>13055</v>
      </c>
      <c r="C13" s="7">
        <v>56</v>
      </c>
      <c r="D13" s="30">
        <v>249875</v>
      </c>
      <c r="E13" s="28">
        <f t="shared" si="2"/>
        <v>19.14017617770969</v>
      </c>
      <c r="F13" s="7">
        <v>46</v>
      </c>
      <c r="G13" s="30">
        <v>307204</v>
      </c>
      <c r="H13" s="28">
        <f t="shared" si="0"/>
        <v>23.53152049023363</v>
      </c>
      <c r="I13" s="7">
        <v>49</v>
      </c>
      <c r="J13" s="30">
        <v>125273</v>
      </c>
      <c r="K13" s="31">
        <f t="shared" si="1"/>
        <v>9.595787054768287</v>
      </c>
      <c r="L13"/>
      <c r="M13"/>
      <c r="N13"/>
      <c r="O13"/>
      <c r="P13"/>
      <c r="Q13"/>
      <c r="R13"/>
    </row>
    <row r="14" spans="1:18" ht="12.75">
      <c r="A14" s="22" t="s">
        <v>6</v>
      </c>
      <c r="B14" s="6">
        <v>10138</v>
      </c>
      <c r="C14" s="7">
        <v>20</v>
      </c>
      <c r="D14" s="30">
        <v>93947</v>
      </c>
      <c r="E14" s="28">
        <f t="shared" si="2"/>
        <v>9.266817912803313</v>
      </c>
      <c r="F14" s="7">
        <v>22</v>
      </c>
      <c r="G14" s="30">
        <v>134306</v>
      </c>
      <c r="H14" s="28">
        <f t="shared" si="0"/>
        <v>13.24778062734267</v>
      </c>
      <c r="I14" s="7">
        <v>22</v>
      </c>
      <c r="J14" s="30">
        <v>54824</v>
      </c>
      <c r="K14" s="31">
        <f t="shared" si="1"/>
        <v>5.40777273623989</v>
      </c>
      <c r="L14"/>
      <c r="M14"/>
      <c r="N14"/>
      <c r="O14"/>
      <c r="P14"/>
      <c r="Q14"/>
      <c r="R14"/>
    </row>
    <row r="15" spans="1:18" ht="12.75">
      <c r="A15" s="22" t="s">
        <v>7</v>
      </c>
      <c r="B15" s="6">
        <v>2846</v>
      </c>
      <c r="C15" s="7">
        <v>14</v>
      </c>
      <c r="D15" s="30">
        <v>51119</v>
      </c>
      <c r="E15" s="28">
        <f t="shared" si="2"/>
        <v>17.96170063246662</v>
      </c>
      <c r="F15" s="7">
        <v>17</v>
      </c>
      <c r="G15" s="30">
        <v>86579</v>
      </c>
      <c r="H15" s="28">
        <f t="shared" si="0"/>
        <v>30.42129304286718</v>
      </c>
      <c r="I15" s="7">
        <v>14</v>
      </c>
      <c r="J15" s="30">
        <v>23347</v>
      </c>
      <c r="K15" s="31">
        <f t="shared" si="1"/>
        <v>8.20344342937456</v>
      </c>
      <c r="L15"/>
      <c r="M15"/>
      <c r="N15"/>
      <c r="O15"/>
      <c r="P15"/>
      <c r="Q15"/>
      <c r="R15"/>
    </row>
    <row r="16" spans="1:18" ht="12.75">
      <c r="A16" s="22" t="s">
        <v>8</v>
      </c>
      <c r="B16" s="6">
        <v>13686</v>
      </c>
      <c r="C16" s="7">
        <v>35</v>
      </c>
      <c r="D16" s="30">
        <v>149965</v>
      </c>
      <c r="E16" s="28">
        <f t="shared" si="2"/>
        <v>10.957547859126114</v>
      </c>
      <c r="F16" s="7">
        <v>41</v>
      </c>
      <c r="G16" s="30">
        <v>227165</v>
      </c>
      <c r="H16" s="28">
        <f t="shared" si="0"/>
        <v>16.598348677480637</v>
      </c>
      <c r="I16" s="7">
        <v>42</v>
      </c>
      <c r="J16" s="30">
        <v>79632</v>
      </c>
      <c r="K16" s="31">
        <f t="shared" si="1"/>
        <v>5.818500657606313</v>
      </c>
      <c r="L16"/>
      <c r="M16"/>
      <c r="N16"/>
      <c r="O16"/>
      <c r="P16"/>
      <c r="Q16"/>
      <c r="R16"/>
    </row>
    <row r="17" spans="1:18" ht="12.75">
      <c r="A17" s="22" t="s">
        <v>9</v>
      </c>
      <c r="B17" s="6">
        <v>21076</v>
      </c>
      <c r="C17" s="7">
        <v>49</v>
      </c>
      <c r="D17" s="30">
        <v>222941</v>
      </c>
      <c r="E17" s="28">
        <f t="shared" si="2"/>
        <v>10.57795596887455</v>
      </c>
      <c r="F17" s="32">
        <v>48</v>
      </c>
      <c r="G17" s="30">
        <v>325649</v>
      </c>
      <c r="H17" s="28">
        <f t="shared" si="0"/>
        <v>15.451176693869805</v>
      </c>
      <c r="I17" s="32">
        <v>47</v>
      </c>
      <c r="J17" s="30">
        <v>112199</v>
      </c>
      <c r="K17" s="31">
        <f t="shared" si="1"/>
        <v>5.323543366862783</v>
      </c>
      <c r="L17"/>
      <c r="M17"/>
      <c r="N17"/>
      <c r="O17"/>
      <c r="P17"/>
      <c r="Q17"/>
      <c r="R17"/>
    </row>
    <row r="18" spans="1:18" ht="12.75">
      <c r="A18" s="22" t="s">
        <v>10</v>
      </c>
      <c r="B18" s="6">
        <v>420</v>
      </c>
      <c r="C18" s="7">
        <v>4</v>
      </c>
      <c r="D18" s="30">
        <v>11043</v>
      </c>
      <c r="E18" s="28">
        <f t="shared" si="2"/>
        <v>26.292857142857144</v>
      </c>
      <c r="F18" s="7">
        <v>5</v>
      </c>
      <c r="G18" s="30">
        <v>19254</v>
      </c>
      <c r="H18" s="28">
        <f t="shared" si="0"/>
        <v>45.84285714285714</v>
      </c>
      <c r="I18" s="7">
        <v>5</v>
      </c>
      <c r="J18" s="30">
        <v>7493</v>
      </c>
      <c r="K18" s="31">
        <f t="shared" si="1"/>
        <v>17.840476190476192</v>
      </c>
      <c r="L18"/>
      <c r="M18"/>
      <c r="N18"/>
      <c r="O18"/>
      <c r="P18"/>
      <c r="Q18"/>
      <c r="R18"/>
    </row>
    <row r="19" spans="1:18" ht="12.75">
      <c r="A19" s="22" t="s">
        <v>11</v>
      </c>
      <c r="B19" s="6">
        <v>5235</v>
      </c>
      <c r="C19" s="7">
        <v>18</v>
      </c>
      <c r="D19" s="30">
        <v>78072</v>
      </c>
      <c r="E19" s="28">
        <f t="shared" si="2"/>
        <v>14.913467048710602</v>
      </c>
      <c r="F19" s="7">
        <v>19</v>
      </c>
      <c r="G19" s="30">
        <v>97238</v>
      </c>
      <c r="H19" s="28">
        <f t="shared" si="0"/>
        <v>18.574594078319006</v>
      </c>
      <c r="I19" s="7">
        <v>17</v>
      </c>
      <c r="J19" s="30">
        <v>41463</v>
      </c>
      <c r="K19" s="31">
        <f t="shared" si="1"/>
        <v>7.920343839541547</v>
      </c>
      <c r="L19"/>
      <c r="M19"/>
      <c r="N19"/>
      <c r="O19"/>
      <c r="P19"/>
      <c r="Q19"/>
      <c r="R19"/>
    </row>
    <row r="20" spans="1:18" ht="12.75">
      <c r="A20" s="22" t="s">
        <v>25</v>
      </c>
      <c r="B20" s="7">
        <v>20057</v>
      </c>
      <c r="C20" s="7">
        <v>50</v>
      </c>
      <c r="D20" s="30">
        <v>199778</v>
      </c>
      <c r="E20" s="28">
        <f t="shared" si="2"/>
        <v>9.9605125392631</v>
      </c>
      <c r="F20" s="7">
        <v>55</v>
      </c>
      <c r="G20" s="30">
        <v>330563</v>
      </c>
      <c r="H20" s="28">
        <f t="shared" si="0"/>
        <v>16.48117864087351</v>
      </c>
      <c r="I20" s="7">
        <v>53</v>
      </c>
      <c r="J20" s="30">
        <v>180947</v>
      </c>
      <c r="K20" s="31">
        <f t="shared" si="1"/>
        <v>9.021638330757341</v>
      </c>
      <c r="L20"/>
      <c r="M20"/>
      <c r="N20"/>
      <c r="O20"/>
      <c r="P20"/>
      <c r="Q20"/>
      <c r="R20"/>
    </row>
    <row r="21" spans="1:18" ht="12.75">
      <c r="A21" s="22" t="s">
        <v>26</v>
      </c>
      <c r="B21" s="6">
        <v>8869</v>
      </c>
      <c r="C21" s="7">
        <v>23</v>
      </c>
      <c r="D21" s="30">
        <v>86665</v>
      </c>
      <c r="E21" s="28">
        <f t="shared" si="2"/>
        <v>9.771676626451686</v>
      </c>
      <c r="F21" s="7">
        <v>20</v>
      </c>
      <c r="G21" s="30">
        <v>117168</v>
      </c>
      <c r="H21" s="28">
        <f t="shared" si="0"/>
        <v>13.210959521930318</v>
      </c>
      <c r="I21" s="7">
        <v>21</v>
      </c>
      <c r="J21" s="30">
        <v>52957</v>
      </c>
      <c r="K21" s="31">
        <f t="shared" si="1"/>
        <v>5.97102266320893</v>
      </c>
      <c r="L21"/>
      <c r="M21"/>
      <c r="N21"/>
      <c r="O21"/>
      <c r="P21"/>
      <c r="Q21"/>
      <c r="R21"/>
    </row>
    <row r="22" spans="1:18" ht="12.75">
      <c r="A22" s="22" t="s">
        <v>27</v>
      </c>
      <c r="B22" s="6">
        <v>26130</v>
      </c>
      <c r="C22" s="7">
        <v>32</v>
      </c>
      <c r="D22" s="30">
        <v>171816</v>
      </c>
      <c r="E22" s="28">
        <f t="shared" si="2"/>
        <v>6.575430539609644</v>
      </c>
      <c r="F22" s="7">
        <v>36</v>
      </c>
      <c r="G22" s="30">
        <v>286436</v>
      </c>
      <c r="H22" s="28">
        <f t="shared" si="0"/>
        <v>10.961959433601224</v>
      </c>
      <c r="I22" s="7">
        <v>32</v>
      </c>
      <c r="J22" s="30">
        <v>141618</v>
      </c>
      <c r="K22" s="31">
        <f t="shared" si="1"/>
        <v>5.419747416762342</v>
      </c>
      <c r="L22"/>
      <c r="M22"/>
      <c r="N22"/>
      <c r="O22"/>
      <c r="P22"/>
      <c r="Q22"/>
      <c r="R22"/>
    </row>
    <row r="23" spans="1:18" ht="12.75">
      <c r="A23" s="22" t="s">
        <v>12</v>
      </c>
      <c r="B23" s="6">
        <v>7161</v>
      </c>
      <c r="C23" s="7">
        <v>27</v>
      </c>
      <c r="D23" s="30">
        <v>108107</v>
      </c>
      <c r="E23" s="28">
        <f t="shared" si="2"/>
        <v>15.09663454824745</v>
      </c>
      <c r="F23" s="7">
        <v>25</v>
      </c>
      <c r="G23" s="30">
        <v>137498</v>
      </c>
      <c r="H23" s="28">
        <f t="shared" si="0"/>
        <v>19.200949588046363</v>
      </c>
      <c r="I23" s="7">
        <v>22</v>
      </c>
      <c r="J23" s="30">
        <v>62273</v>
      </c>
      <c r="K23" s="31">
        <f t="shared" si="1"/>
        <v>8.696131825164084</v>
      </c>
      <c r="L23"/>
      <c r="M23"/>
      <c r="N23"/>
      <c r="O23"/>
      <c r="P23"/>
      <c r="Q23"/>
      <c r="R23"/>
    </row>
    <row r="24" spans="1:18" ht="12.75">
      <c r="A24" s="22" t="s">
        <v>13</v>
      </c>
      <c r="B24" s="6">
        <v>1757</v>
      </c>
      <c r="C24" s="7">
        <v>14</v>
      </c>
      <c r="D24" s="30">
        <v>48712</v>
      </c>
      <c r="E24" s="28">
        <f t="shared" si="2"/>
        <v>27.724530449630052</v>
      </c>
      <c r="F24" s="7">
        <v>15</v>
      </c>
      <c r="G24" s="30">
        <v>62140</v>
      </c>
      <c r="H24" s="28">
        <f t="shared" si="0"/>
        <v>35.3671030165054</v>
      </c>
      <c r="I24" s="7">
        <v>13</v>
      </c>
      <c r="J24" s="30">
        <v>23231</v>
      </c>
      <c r="K24" s="31">
        <f t="shared" si="1"/>
        <v>13.221969265793968</v>
      </c>
      <c r="L24"/>
      <c r="M24"/>
      <c r="N24"/>
      <c r="O24"/>
      <c r="P24"/>
      <c r="Q24"/>
      <c r="R24"/>
    </row>
    <row r="25" spans="1:18" ht="12.75">
      <c r="A25" s="22" t="s">
        <v>14</v>
      </c>
      <c r="B25" s="6">
        <v>839</v>
      </c>
      <c r="C25" s="7">
        <v>12</v>
      </c>
      <c r="D25" s="30">
        <v>43296</v>
      </c>
      <c r="E25" s="28">
        <f t="shared" si="2"/>
        <v>51.60429082240763</v>
      </c>
      <c r="F25" s="7">
        <v>12</v>
      </c>
      <c r="G25" s="30">
        <v>53566</v>
      </c>
      <c r="H25" s="28">
        <f t="shared" si="0"/>
        <v>63.845053635280095</v>
      </c>
      <c r="I25" s="7">
        <v>10</v>
      </c>
      <c r="J25" s="30">
        <v>16179</v>
      </c>
      <c r="K25" s="31">
        <f t="shared" si="1"/>
        <v>19.28367103694875</v>
      </c>
      <c r="L25"/>
      <c r="M25"/>
      <c r="N25"/>
      <c r="O25"/>
      <c r="P25"/>
      <c r="Q25"/>
      <c r="R25"/>
    </row>
    <row r="26" spans="1:18" ht="12.75">
      <c r="A26" s="22" t="s">
        <v>15</v>
      </c>
      <c r="B26" s="6">
        <v>3594</v>
      </c>
      <c r="C26" s="7">
        <v>25</v>
      </c>
      <c r="D26" s="30">
        <v>110730</v>
      </c>
      <c r="E26" s="28">
        <f t="shared" si="2"/>
        <v>30.80968280467446</v>
      </c>
      <c r="F26" s="7">
        <v>21</v>
      </c>
      <c r="G26" s="30">
        <v>117275</v>
      </c>
      <c r="H26" s="28">
        <f t="shared" si="0"/>
        <v>32.6307735114079</v>
      </c>
      <c r="I26" s="7">
        <v>22</v>
      </c>
      <c r="J26" s="30">
        <v>56009</v>
      </c>
      <c r="K26" s="31">
        <f t="shared" si="1"/>
        <v>15.584028937117418</v>
      </c>
      <c r="L26"/>
      <c r="M26"/>
      <c r="N26"/>
      <c r="O26"/>
      <c r="P26"/>
      <c r="Q26"/>
      <c r="R26"/>
    </row>
    <row r="27" spans="1:18" ht="12.75">
      <c r="A27" s="22" t="s">
        <v>16</v>
      </c>
      <c r="B27" s="6">
        <v>3334</v>
      </c>
      <c r="C27" s="7">
        <v>24</v>
      </c>
      <c r="D27" s="30">
        <v>81618</v>
      </c>
      <c r="E27" s="28">
        <f t="shared" si="2"/>
        <v>24.480503899220157</v>
      </c>
      <c r="F27" s="7">
        <v>25</v>
      </c>
      <c r="G27" s="30">
        <v>116132</v>
      </c>
      <c r="H27" s="28">
        <f t="shared" si="0"/>
        <v>34.832633473305336</v>
      </c>
      <c r="I27" s="7">
        <v>24</v>
      </c>
      <c r="J27" s="30">
        <v>49665</v>
      </c>
      <c r="K27" s="31">
        <f t="shared" si="1"/>
        <v>14.896520695860827</v>
      </c>
      <c r="L27"/>
      <c r="M27"/>
      <c r="N27"/>
      <c r="O27"/>
      <c r="P27"/>
      <c r="Q27"/>
      <c r="R27"/>
    </row>
    <row r="28" spans="1:18" ht="12.75">
      <c r="A28" s="22" t="s">
        <v>17</v>
      </c>
      <c r="B28" s="6">
        <v>1908</v>
      </c>
      <c r="C28" s="7">
        <v>13</v>
      </c>
      <c r="D28" s="30">
        <v>68776</v>
      </c>
      <c r="E28" s="28">
        <f t="shared" si="2"/>
        <v>36.0461215932914</v>
      </c>
      <c r="F28" s="7">
        <v>13</v>
      </c>
      <c r="G28" s="30">
        <v>85305</v>
      </c>
      <c r="H28" s="28">
        <f t="shared" si="0"/>
        <v>44.709119496855344</v>
      </c>
      <c r="I28" s="7">
        <v>14</v>
      </c>
      <c r="J28" s="30">
        <v>21163</v>
      </c>
      <c r="K28" s="31">
        <f t="shared" si="1"/>
        <v>11.091719077568134</v>
      </c>
      <c r="L28"/>
      <c r="M28"/>
      <c r="N28"/>
      <c r="O28"/>
      <c r="P28"/>
      <c r="Q28"/>
      <c r="R28"/>
    </row>
    <row r="29" spans="1:18" ht="12.75">
      <c r="A29" s="22" t="s">
        <v>18</v>
      </c>
      <c r="B29" s="6">
        <v>5280</v>
      </c>
      <c r="C29" s="7">
        <v>18</v>
      </c>
      <c r="D29" s="30">
        <v>87081</v>
      </c>
      <c r="E29" s="28">
        <f t="shared" si="2"/>
        <v>16.492613636363636</v>
      </c>
      <c r="F29" s="7">
        <v>18</v>
      </c>
      <c r="G29" s="30">
        <v>115380</v>
      </c>
      <c r="H29" s="28">
        <f t="shared" si="0"/>
        <v>21.852272727272727</v>
      </c>
      <c r="I29" s="7">
        <v>17</v>
      </c>
      <c r="J29" s="30">
        <v>47091</v>
      </c>
      <c r="K29" s="31">
        <f t="shared" si="1"/>
        <v>8.91875</v>
      </c>
      <c r="L29"/>
      <c r="M29"/>
      <c r="N29"/>
      <c r="O29"/>
      <c r="P29"/>
      <c r="Q29"/>
      <c r="R29"/>
    </row>
    <row r="30" spans="1:18" ht="12.75">
      <c r="A30" s="22" t="s">
        <v>19</v>
      </c>
      <c r="B30" s="6">
        <v>9798</v>
      </c>
      <c r="C30" s="7">
        <v>52</v>
      </c>
      <c r="D30" s="30">
        <v>180111</v>
      </c>
      <c r="E30" s="28">
        <f t="shared" si="2"/>
        <v>18.382424984690754</v>
      </c>
      <c r="F30" s="7">
        <v>50</v>
      </c>
      <c r="G30" s="30">
        <v>254495</v>
      </c>
      <c r="H30" s="28">
        <f t="shared" si="0"/>
        <v>25.974178403755868</v>
      </c>
      <c r="I30" s="7">
        <v>50</v>
      </c>
      <c r="J30" s="30">
        <v>98094</v>
      </c>
      <c r="K30" s="31">
        <f t="shared" si="1"/>
        <v>10.011635027556645</v>
      </c>
      <c r="L30"/>
      <c r="M30"/>
      <c r="N30"/>
      <c r="O30"/>
      <c r="P30"/>
      <c r="Q30"/>
      <c r="R30"/>
    </row>
    <row r="31" spans="1:18" ht="12.75">
      <c r="A31" s="22" t="s">
        <v>20</v>
      </c>
      <c r="B31" s="6">
        <v>7484</v>
      </c>
      <c r="C31" s="7">
        <v>19</v>
      </c>
      <c r="D31" s="30">
        <v>86434</v>
      </c>
      <c r="E31" s="28">
        <f t="shared" si="2"/>
        <v>11.549171566007482</v>
      </c>
      <c r="F31" s="7">
        <v>17</v>
      </c>
      <c r="G31" s="30">
        <v>118703</v>
      </c>
      <c r="H31" s="28">
        <f t="shared" si="0"/>
        <v>15.860903260288616</v>
      </c>
      <c r="I31" s="7">
        <v>20</v>
      </c>
      <c r="J31" s="30">
        <v>55956</v>
      </c>
      <c r="K31" s="31">
        <f t="shared" si="1"/>
        <v>7.476750400855158</v>
      </c>
      <c r="L31"/>
      <c r="M31"/>
      <c r="N31"/>
      <c r="O31"/>
      <c r="P31"/>
      <c r="Q31"/>
      <c r="R31"/>
    </row>
    <row r="32" spans="1:18" ht="12.75">
      <c r="A32" s="22" t="s">
        <v>21</v>
      </c>
      <c r="B32" s="6">
        <v>17000</v>
      </c>
      <c r="C32" s="7">
        <v>33</v>
      </c>
      <c r="D32" s="30">
        <v>173859</v>
      </c>
      <c r="E32" s="28">
        <f t="shared" si="2"/>
        <v>10.227</v>
      </c>
      <c r="F32" s="7">
        <v>36</v>
      </c>
      <c r="G32" s="30">
        <v>290035</v>
      </c>
      <c r="H32" s="28">
        <f t="shared" si="0"/>
        <v>17.060882352941178</v>
      </c>
      <c r="I32" s="7">
        <v>31</v>
      </c>
      <c r="J32" s="30">
        <v>122994</v>
      </c>
      <c r="K32" s="31">
        <f t="shared" si="1"/>
        <v>7.234941176470588</v>
      </c>
      <c r="L32"/>
      <c r="M32"/>
      <c r="N32"/>
      <c r="O32"/>
      <c r="P32"/>
      <c r="Q32"/>
      <c r="R32"/>
    </row>
    <row r="33" spans="1:18" ht="12.75">
      <c r="A33" s="23" t="s">
        <v>23</v>
      </c>
      <c r="B33" s="33">
        <f>SUM(B6:B32)</f>
        <v>226796</v>
      </c>
      <c r="C33" s="33">
        <v>734</v>
      </c>
      <c r="D33" s="30">
        <v>3135970</v>
      </c>
      <c r="E33" s="29">
        <f t="shared" si="2"/>
        <v>13.827272085927442</v>
      </c>
      <c r="F33" s="33">
        <v>723</v>
      </c>
      <c r="G33" s="30">
        <v>4427250</v>
      </c>
      <c r="H33" s="29">
        <f t="shared" si="0"/>
        <v>19.52084692851726</v>
      </c>
      <c r="I33" s="33">
        <v>707</v>
      </c>
      <c r="J33" s="30">
        <v>1833330</v>
      </c>
      <c r="K33" s="29">
        <f t="shared" si="1"/>
        <v>8.08360817651105</v>
      </c>
      <c r="L33"/>
      <c r="M33"/>
      <c r="N33"/>
      <c r="O33"/>
      <c r="P33"/>
      <c r="Q33"/>
      <c r="R33"/>
    </row>
    <row r="34" spans="4:19" ht="12.75">
      <c r="D34" s="1"/>
      <c r="E34" s="1"/>
      <c r="F34" s="1"/>
      <c r="G34" s="8"/>
      <c r="I34" s="1"/>
      <c r="J34" s="1"/>
      <c r="K34" s="1"/>
      <c r="L34" s="8"/>
      <c r="M34" s="1"/>
      <c r="N34" s="1"/>
      <c r="O34" s="1"/>
      <c r="P34" s="1"/>
      <c r="Q34" s="1"/>
      <c r="R34" s="1"/>
      <c r="S34" s="9"/>
    </row>
    <row r="35" spans="1:18" s="10" customFormat="1" ht="12.75">
      <c r="A35" s="11"/>
      <c r="B35" s="12"/>
      <c r="C35" s="1"/>
      <c r="D35" s="13"/>
      <c r="E35" s="14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5"/>
    </row>
    <row r="36" spans="1:18" s="10" customFormat="1" ht="12.75">
      <c r="A36" s="16"/>
      <c r="B36" s="14"/>
      <c r="C36" s="1"/>
      <c r="D36" s="17"/>
      <c r="E36" s="14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5"/>
    </row>
    <row r="37" spans="1:19" s="10" customFormat="1" ht="12.75">
      <c r="A37" s="1"/>
      <c r="B37" s="18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5"/>
    </row>
    <row r="38" spans="1:19" s="10" customFormat="1" ht="12.75">
      <c r="A38" s="1"/>
      <c r="B38" s="18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5"/>
    </row>
    <row r="39" spans="1:19" s="10" customFormat="1" ht="12.75">
      <c r="A39" s="14"/>
      <c r="B39" s="19"/>
      <c r="C39" s="14"/>
      <c r="D39" s="14"/>
      <c r="E39" s="14"/>
      <c r="F39" s="14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5"/>
    </row>
    <row r="40" spans="1:42" s="10" customFormat="1" ht="12.75">
      <c r="A40" s="1"/>
      <c r="B40" s="18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20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</row>
  </sheetData>
  <mergeCells count="4">
    <mergeCell ref="C4:E4"/>
    <mergeCell ref="F4:H4"/>
    <mergeCell ref="I4:K4"/>
    <mergeCell ref="A2:K2"/>
  </mergeCells>
  <printOptions/>
  <pageMargins left="1.44" right="0.3937007874015748" top="0.89" bottom="0.3937007874015748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4:S40"/>
  <sheetViews>
    <sheetView workbookViewId="0" topLeftCell="A1">
      <selection activeCell="A1" sqref="A1:K101"/>
    </sheetView>
  </sheetViews>
  <sheetFormatPr defaultColWidth="11.421875" defaultRowHeight="12.75"/>
  <cols>
    <col min="1" max="1" width="15.00390625" style="0" customWidth="1"/>
    <col min="2" max="11" width="10.00390625" style="0" customWidth="1"/>
    <col min="17" max="18" width="0" style="0" hidden="1" customWidth="1"/>
  </cols>
  <sheetData>
    <row r="34" ht="12.75">
      <c r="S34" s="9"/>
    </row>
    <row r="35" spans="1:18" s="10" customFormat="1" ht="12.75">
      <c r="A35"/>
      <c r="B35"/>
      <c r="C35"/>
      <c r="D35"/>
      <c r="E35"/>
      <c r="F35"/>
      <c r="G35"/>
      <c r="H35"/>
      <c r="I35"/>
      <c r="J35"/>
      <c r="K35"/>
      <c r="R35" s="15"/>
    </row>
    <row r="36" spans="1:18" s="10" customFormat="1" ht="12.75">
      <c r="A36"/>
      <c r="B36"/>
      <c r="C36"/>
      <c r="D36"/>
      <c r="E36"/>
      <c r="F36"/>
      <c r="G36"/>
      <c r="H36"/>
      <c r="I36"/>
      <c r="J36"/>
      <c r="K36"/>
      <c r="R36" s="15"/>
    </row>
    <row r="37" spans="1:19" s="10" customFormat="1" ht="12.75">
      <c r="A37"/>
      <c r="B37"/>
      <c r="C37"/>
      <c r="D37"/>
      <c r="E37"/>
      <c r="F37"/>
      <c r="G37"/>
      <c r="H37"/>
      <c r="I37"/>
      <c r="J37"/>
      <c r="K37"/>
      <c r="S37" s="15"/>
    </row>
    <row r="38" spans="1:19" s="10" customFormat="1" ht="12.75">
      <c r="A38"/>
      <c r="B38"/>
      <c r="C38"/>
      <c r="D38"/>
      <c r="E38"/>
      <c r="F38"/>
      <c r="G38"/>
      <c r="H38"/>
      <c r="I38"/>
      <c r="J38"/>
      <c r="K38"/>
      <c r="S38" s="15"/>
    </row>
    <row r="39" spans="1:19" s="10" customFormat="1" ht="12.75">
      <c r="A39"/>
      <c r="B39"/>
      <c r="C39"/>
      <c r="D39"/>
      <c r="E39"/>
      <c r="F39"/>
      <c r="G39"/>
      <c r="H39"/>
      <c r="I39"/>
      <c r="J39"/>
      <c r="K39"/>
      <c r="S39" s="15"/>
    </row>
    <row r="40" spans="1:19" s="10" customFormat="1" ht="12.75">
      <c r="A40"/>
      <c r="B40"/>
      <c r="C40"/>
      <c r="D40"/>
      <c r="E40"/>
      <c r="F40"/>
      <c r="G40"/>
      <c r="H40"/>
      <c r="I40"/>
      <c r="J40"/>
      <c r="K40"/>
      <c r="S40" s="15"/>
    </row>
  </sheetData>
  <printOptions/>
  <pageMargins left="0.75" right="0.75" top="1" bottom="1" header="0" footer="0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4:S40"/>
  <sheetViews>
    <sheetView workbookViewId="0" topLeftCell="A1">
      <selection activeCell="C23" sqref="C23"/>
    </sheetView>
  </sheetViews>
  <sheetFormatPr defaultColWidth="11.421875" defaultRowHeight="12.75"/>
  <cols>
    <col min="1" max="1" width="15.00390625" style="0" customWidth="1"/>
    <col min="2" max="11" width="10.00390625" style="0" customWidth="1"/>
    <col min="17" max="18" width="0" style="0" hidden="1" customWidth="1"/>
  </cols>
  <sheetData>
    <row r="34" ht="12.75">
      <c r="S34" s="9"/>
    </row>
    <row r="35" spans="1:18" s="10" customFormat="1" ht="12.75">
      <c r="A35"/>
      <c r="B35"/>
      <c r="C35"/>
      <c r="D35"/>
      <c r="E35"/>
      <c r="F35"/>
      <c r="G35"/>
      <c r="H35"/>
      <c r="I35"/>
      <c r="J35"/>
      <c r="K35"/>
      <c r="R35" s="15"/>
    </row>
    <row r="36" spans="1:18" s="10" customFormat="1" ht="12.75">
      <c r="A36"/>
      <c r="B36"/>
      <c r="C36"/>
      <c r="D36"/>
      <c r="E36"/>
      <c r="F36"/>
      <c r="G36"/>
      <c r="H36"/>
      <c r="I36"/>
      <c r="J36"/>
      <c r="K36"/>
      <c r="R36" s="15"/>
    </row>
    <row r="37" s="10" customFormat="1" ht="12.75">
      <c r="S37" s="15"/>
    </row>
    <row r="38" s="10" customFormat="1" ht="12.75">
      <c r="S38" s="15"/>
    </row>
    <row r="39" s="10" customFormat="1" ht="12.75">
      <c r="S39" s="15"/>
    </row>
    <row r="40" s="10" customFormat="1" ht="12.75">
      <c r="S40" s="15"/>
    </row>
  </sheetData>
  <printOptions/>
  <pageMargins left="0.75" right="0.75" top="1" bottom="1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CONSELL COMARCAL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</dc:creator>
  <cp:keywords/>
  <dc:description/>
  <cp:lastModifiedBy>CC MARESME</cp:lastModifiedBy>
  <cp:lastPrinted>2003-02-17T11:19:56Z</cp:lastPrinted>
  <dcterms:created xsi:type="dcterms:W3CDTF">1998-09-15T09:26:28Z</dcterms:created>
  <dcterms:modified xsi:type="dcterms:W3CDTF">2003-02-19T14:35:30Z</dcterms:modified>
  <cp:category/>
  <cp:version/>
  <cp:contentType/>
  <cp:contentStatus/>
</cp:coreProperties>
</file>