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580" windowHeight="7410" activeTab="0"/>
  </bookViews>
  <sheets>
    <sheet name="informe_atur" sheetId="1" r:id="rId1"/>
    <sheet name="Hoja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<sst xmlns="http://schemas.openxmlformats.org/spreadsheetml/2006/main" count="696" uniqueCount="415">
  <si>
    <t xml:space="preserve">Mercat de Treball </t>
  </si>
  <si>
    <t xml:space="preserve">Font: INEM i Dpt. Treball de la Generalitat de Catalunya </t>
  </si>
  <si>
    <t>Pes de la contractació temporal</t>
  </si>
  <si>
    <t>Altres</t>
  </si>
  <si>
    <t>Inserció</t>
  </si>
  <si>
    <t>Temporals aturats en situació d'exclusió social</t>
  </si>
  <si>
    <t>Formació</t>
  </si>
  <si>
    <t>Relleu</t>
  </si>
  <si>
    <t>Substitució jubilació 64 anys</t>
  </si>
  <si>
    <t>Interinitat</t>
  </si>
  <si>
    <t>Eventuals circumstàncies producció</t>
  </si>
  <si>
    <t>Obra o servei</t>
  </si>
  <si>
    <t>Temporals minusvàlids en CET</t>
  </si>
  <si>
    <t>Temporals bonificats minusvàlids</t>
  </si>
  <si>
    <t>Temps parcial temporal</t>
  </si>
  <si>
    <t>Pràctiques</t>
  </si>
  <si>
    <t>Convertits en indefinits</t>
  </si>
  <si>
    <t>Indefinit aturats en situació d'exclusió social</t>
  </si>
  <si>
    <t>Indefinit minusvàlids en CET</t>
  </si>
  <si>
    <t>Foment de la contractació indefinida</t>
  </si>
  <si>
    <t>Indefinit minusvàlids</t>
  </si>
  <si>
    <t>Ordinari temps indefinit</t>
  </si>
  <si>
    <t>Temps parcial indefinit</t>
  </si>
  <si>
    <t>Variacions </t>
  </si>
  <si>
    <t> Sexe</t>
  </si>
  <si>
    <t>Nombre Aturats </t>
  </si>
  <si>
    <t>MES ANTERIOR </t>
  </si>
  <si>
    <t>INTERANUAL </t>
  </si>
  <si>
    <t>Taxa d'atur </t>
  </si>
  <si>
    <t>Absoluts </t>
  </si>
  <si>
    <t>% </t>
  </si>
  <si>
    <t> Homes</t>
  </si>
  <si>
    <t> Dones</t>
  </si>
  <si>
    <t> TOTAL</t>
  </si>
  <si>
    <t> Grups d'edat</t>
  </si>
  <si>
    <t> Grups professionals</t>
  </si>
  <si>
    <t> Tècnics i científics</t>
  </si>
  <si>
    <t> Tècnics i professionals de recolçament</t>
  </si>
  <si>
    <t> Empleats administratius</t>
  </si>
  <si>
    <t> Treballadors dels serveis</t>
  </si>
  <si>
    <t> Treb. d'agricultura i pesca</t>
  </si>
  <si>
    <t> Treballadors qualificats</t>
  </si>
  <si>
    <t> Treballadors no qualificats</t>
  </si>
  <si>
    <t> Forces armades</t>
  </si>
  <si>
    <t>ND</t>
  </si>
  <si>
    <t> Nivell d'estudis</t>
  </si>
  <si>
    <t> Estudis primaris sense certificat</t>
  </si>
  <si>
    <t> Certificat d'escolaritat</t>
  </si>
  <si>
    <t> E.G.B.</t>
  </si>
  <si>
    <t> F.P.</t>
  </si>
  <si>
    <t> B.U.P.</t>
  </si>
  <si>
    <t> Titulació grau mig</t>
  </si>
  <si>
    <t> Titulació grau superior</t>
  </si>
  <si>
    <t> Sectors</t>
  </si>
  <si>
    <t> Indústria</t>
  </si>
  <si>
    <t> Construcció</t>
  </si>
  <si>
    <t> Serveis</t>
  </si>
  <si>
    <t> Sense ocupació anterior</t>
  </si>
  <si>
    <t> Durada del contracte</t>
  </si>
  <si>
    <t>Nombre Contractes </t>
  </si>
  <si>
    <t> Fins a 1 mes</t>
  </si>
  <si>
    <t> D'1 a 3 mesos</t>
  </si>
  <si>
    <t> De 3 a 6 mesos</t>
  </si>
  <si>
    <t> De 6 a 12 mesos</t>
  </si>
  <si>
    <t> Més de 12 mesos</t>
  </si>
  <si>
    <t> Durada indeterminada</t>
  </si>
  <si>
    <t> Indefinits</t>
  </si>
  <si>
    <t> Distribució de la contractació</t>
  </si>
  <si>
    <t>Mes Actual </t>
  </si>
  <si>
    <t>Mes Anterior </t>
  </si>
  <si>
    <t>Interanual </t>
  </si>
  <si>
    <t>Nombre Contractes Temporals </t>
  </si>
  <si>
    <t>Nombre Contractes Total </t>
  </si>
  <si>
    <t> Edat</t>
  </si>
  <si>
    <t> Tipus de Contracte</t>
  </si>
  <si>
    <t> TOTAL INDEFINITS</t>
  </si>
  <si>
    <t> TOTAL TEMPORALS</t>
  </si>
  <si>
    <t> TOTAL CONTRACTES</t>
  </si>
  <si>
    <t>1T 2000</t>
  </si>
  <si>
    <t>2T 2000</t>
  </si>
  <si>
    <t>3T 2000</t>
  </si>
  <si>
    <t>4T 2000</t>
  </si>
  <si>
    <t>1T 2001</t>
  </si>
  <si>
    <t>2T 2001</t>
  </si>
  <si>
    <t>3T 2001</t>
  </si>
  <si>
    <t>4T 2001</t>
  </si>
  <si>
    <t>1T 2002</t>
  </si>
  <si>
    <t>2T 2002</t>
  </si>
  <si>
    <t>3T 2002</t>
  </si>
  <si>
    <t>4T 2002</t>
  </si>
  <si>
    <t>1T 2003</t>
  </si>
  <si>
    <t>Construcció</t>
  </si>
  <si>
    <t>Període</t>
  </si>
  <si>
    <t>Variació</t>
  </si>
  <si>
    <t xml:space="preserve">&lt; 20 </t>
  </si>
  <si>
    <t xml:space="preserve">25 - 29 </t>
  </si>
  <si>
    <t xml:space="preserve">20 - 24 </t>
  </si>
  <si>
    <t xml:space="preserve"> &gt; 59 </t>
  </si>
  <si>
    <t xml:space="preserve">55 - 59 </t>
  </si>
  <si>
    <t>30 - 34</t>
  </si>
  <si>
    <t>35 - 39</t>
  </si>
  <si>
    <t> 40 - 44</t>
  </si>
  <si>
    <t> 45 - 49</t>
  </si>
  <si>
    <t> 50 - 54</t>
  </si>
  <si>
    <t xml:space="preserve">Contractes  </t>
  </si>
  <si>
    <t>Temporals</t>
  </si>
  <si>
    <t>Homes</t>
  </si>
  <si>
    <t>Dones</t>
  </si>
  <si>
    <t xml:space="preserve">Indefinits </t>
  </si>
  <si>
    <t xml:space="preserve"> &lt; 19 </t>
  </si>
  <si>
    <t> 19 - 24</t>
  </si>
  <si>
    <t>25 - 29</t>
  </si>
  <si>
    <t xml:space="preserve"> 30 - 45 </t>
  </si>
  <si>
    <t xml:space="preserve"> &gt; 45 </t>
  </si>
  <si>
    <t>Aturats</t>
  </si>
  <si>
    <t>Taxa</t>
  </si>
  <si>
    <t>2T 2003</t>
  </si>
  <si>
    <t>Total</t>
  </si>
  <si>
    <t>2 T 2000</t>
  </si>
  <si>
    <t>2 T 2001</t>
  </si>
  <si>
    <t>2 T 2002</t>
  </si>
  <si>
    <t>4T2002</t>
  </si>
  <si>
    <t>2T2003</t>
  </si>
  <si>
    <t>3T 2003</t>
  </si>
  <si>
    <t>4T 2003</t>
  </si>
  <si>
    <t>3T2003</t>
  </si>
  <si>
    <t>4T2003</t>
  </si>
  <si>
    <t>TOTAL</t>
  </si>
  <si>
    <t xml:space="preserve">Nous contractes </t>
  </si>
  <si>
    <t>Taxa d'atur</t>
  </si>
  <si>
    <t>Nombre d'aturats</t>
  </si>
  <si>
    <t>Activitat Econòmica</t>
  </si>
  <si>
    <t>Agricultura i ramaderia</t>
  </si>
  <si>
    <t>Pesca</t>
  </si>
  <si>
    <t>Indústries extractives</t>
  </si>
  <si>
    <t>Indústries manufactureres</t>
  </si>
  <si>
    <t>Electricitat, gas i aigua</t>
  </si>
  <si>
    <t>Comerç i reparacions</t>
  </si>
  <si>
    <t>Hostaleria</t>
  </si>
  <si>
    <t>Transport i comunicació</t>
  </si>
  <si>
    <t>Intermediació financera</t>
  </si>
  <si>
    <t>Servei empreses, immobiliàries i lloguer</t>
  </si>
  <si>
    <t>Administració pública, defensa i SS</t>
  </si>
  <si>
    <t>Educació</t>
  </si>
  <si>
    <t>Activitat sanitària i serveis socials</t>
  </si>
  <si>
    <t>Altres activitats socials</t>
  </si>
  <si>
    <t>Personal domèstic</t>
  </si>
  <si>
    <t>Organismes extraterritorials</t>
  </si>
  <si>
    <t>Sense ocupació anterior</t>
  </si>
  <si>
    <t>%</t>
  </si>
  <si>
    <t>1T 2004</t>
  </si>
  <si>
    <t>1T2004</t>
  </si>
  <si>
    <t>Població activa 1996</t>
  </si>
  <si>
    <t>H</t>
  </si>
  <si>
    <t>D</t>
  </si>
  <si>
    <t>T</t>
  </si>
  <si>
    <t>Població activa 2001</t>
  </si>
  <si>
    <t>* Taxes corregides a partir del 1T de 2002 amb la població activa del Cens de 2001</t>
  </si>
  <si>
    <t>16.67%</t>
  </si>
  <si>
    <t>2T 2004</t>
  </si>
  <si>
    <t>2T2004</t>
  </si>
  <si>
    <t>ATUR</t>
  </si>
  <si>
    <t>CONTRACTACIÓ</t>
  </si>
  <si>
    <t>3T 2004</t>
  </si>
  <si>
    <t>Contractes segons Duració - Setembre 2004</t>
  </si>
  <si>
    <t>Distribució de la Contractació - Setembre 2004</t>
  </si>
  <si>
    <t>Pes de la contractació  temporal per Grups d'Edat - Setembre 2004</t>
  </si>
  <si>
    <t>Evolució trimestral de l'atur (1r trimestre 2000 - 3r trimestre 2004)*</t>
  </si>
  <si>
    <t>9.21%</t>
  </si>
  <si>
    <t>Evolució trimestral de la contractació  (1r trimestre 2000 - 3er trimestre 2004)</t>
  </si>
  <si>
    <t>Activitat Empresarial</t>
  </si>
  <si>
    <t>Font:Observatori  del Mercat Laboral del Maresme</t>
  </si>
  <si>
    <t>Empreses</t>
  </si>
  <si>
    <t>Assalariats</t>
  </si>
  <si>
    <t>% Empreses</t>
  </si>
  <si>
    <t>% Assalariats</t>
  </si>
  <si>
    <t>d'1 a 5</t>
  </si>
  <si>
    <t>de 6 a 10</t>
  </si>
  <si>
    <t>d'11 a 25</t>
  </si>
  <si>
    <t>de 26 a 30</t>
  </si>
  <si>
    <t>de 31 a 50</t>
  </si>
  <si>
    <t>de 51 a 100</t>
  </si>
  <si>
    <t>de 101 a 250</t>
  </si>
  <si>
    <t>Agricultura</t>
  </si>
  <si>
    <t>Indústria</t>
  </si>
  <si>
    <t>Serveis</t>
  </si>
  <si>
    <t>Grandària</t>
  </si>
  <si>
    <t xml:space="preserve">Trams d'assalariats </t>
  </si>
  <si>
    <t xml:space="preserve">   </t>
  </si>
  <si>
    <t>de 251 a 500</t>
  </si>
  <si>
    <t>01 -AGRICULTURA, RAMADERIA, CAÇA I ACTIVITATS DE SERVEIS RELACIONATS AMB L</t>
  </si>
  <si>
    <t>15 -INDÚSTRIES DE PRODUCTES ALIMENTÀRIS I BEGUDES</t>
  </si>
  <si>
    <t>17 -INDÚSTRIA TÈXTIL</t>
  </si>
  <si>
    <t>18 -INDÚSTRIA DE LA CONFECCIÓ I DE LA PELLETERIA</t>
  </si>
  <si>
    <t>20 -INDÚSTRIA DE LA FUSTA I EL SURO, EXCEPTE MOBLES; CISTELLERIA I ESPARTE</t>
  </si>
  <si>
    <t>22 -EDICIÓ, ARTS GRÀFIQUES I REPRODUCCIÓ DE SUPORTS GRAVATS</t>
  </si>
  <si>
    <t>26 -INDÚSTRIES D'ALTRES PRODUCTES MINERALS NO METÀL.LICS</t>
  </si>
  <si>
    <t>28 -FABRICACIÓ DE PRODUCTES METÀL.LICS, EXCEPTE MAQUINÀRIA I EQUIP</t>
  </si>
  <si>
    <t>29 -INDÚSTRIA DE LA CONSTRUCCIÓ DE MAQUINÀRIA I EQUIP MECÀNIC</t>
  </si>
  <si>
    <t>36 -FABRICACIÓ DE MOBLES; ALTRES INDÚSTRIES MANUFACTURERES</t>
  </si>
  <si>
    <t>45 -CONSTRUCCIÓ</t>
  </si>
  <si>
    <t>50 -VENDA, MANTENIMENT I REPARACIÓ DE VEHICLES DE MOTOR, MOTOCICLETES I CI</t>
  </si>
  <si>
    <t>51 -COMERÇ A L'ENGRÒS I INTERMEDIARIS DEL COMERÇ, EXCEPTE DE VEHICLES DE M</t>
  </si>
  <si>
    <t>52 -COMERÇ AL DETALL, EXCEPTE EL COMERÇ DE VEHICLES DE MOTOR I MOTOCICLETE</t>
  </si>
  <si>
    <t>55 -HOSTALERIA</t>
  </si>
  <si>
    <t>60 -TRANSPORT TERRESTRE; TRANSPORT PER CANONADES</t>
  </si>
  <si>
    <t>70 -ACTIVITATS IMMOBILIÀRIES</t>
  </si>
  <si>
    <t>72 -ACTIVITATS INFORMÀTIQUES</t>
  </si>
  <si>
    <t>74 -ALTRES ACTIVITATS EMPRESARIALS</t>
  </si>
  <si>
    <t>75 -ADMINISTRACIÓ PÚBLICA, DEFENSA I SEGURETAT SOCIAL OBLIGATÒRIA</t>
  </si>
  <si>
    <t>80 -EDUCACIÓ</t>
  </si>
  <si>
    <t>85 -ACTIVITATS SANITÀRIES I VETERINÀRIES; ASSISTÈNCIA SOCIAL</t>
  </si>
  <si>
    <t>91 -ACTIVITATS ASSOCIATIVES</t>
  </si>
  <si>
    <t>92 -ACTIVITATS RECREATIVES, CULTURALS I ESPORTIVES</t>
  </si>
  <si>
    <t>93 -ACTIVITATS DIVERSES DE SERVEIS PERSONALS</t>
  </si>
  <si>
    <t>95 -LLARS QUE OCUPEN A PERSONAL DOMÈSTIC</t>
  </si>
  <si>
    <t>63 -ACTIVITATS ANNEXES ALS TRANSPORTS; ACTIVITATS D'AGÈNCIES DE VIATGES</t>
  </si>
  <si>
    <t>24 -INDÚSTRIA QUÍMICA</t>
  </si>
  <si>
    <t>25 -FABRICACIÓ DE PRODUCTES DE CAUTXÚ I MATÈRIES PLÀSTIQUES</t>
  </si>
  <si>
    <t>de 501 a 750</t>
  </si>
  <si>
    <t>Evolució trimestral del nombre d'empreses  (1r trimestre 2000 - 3r trimestre 2004)</t>
  </si>
  <si>
    <t>Evolució del nombre d'empreses per trams d'assalariats  3T 2004</t>
  </si>
  <si>
    <t>Empreses per Sector Econòmic 3T 2004</t>
  </si>
  <si>
    <t>31-FABRICACIÓ DE MAQUINÀRIA I MATERIAL ELÈCTRIC</t>
  </si>
  <si>
    <t>34-FABRICACIÓ DE VEHICLES DE MOTOR, REMOLCS I SEMIREMOLCS</t>
  </si>
  <si>
    <t>Empreses per Activitat Econòmica 3T 2004</t>
  </si>
  <si>
    <t>Sectors</t>
  </si>
  <si>
    <t>Activitat econòmica</t>
  </si>
  <si>
    <t>El Maresme</t>
  </si>
  <si>
    <t>Tercer trimestre 2004</t>
  </si>
  <si>
    <t>Directius</t>
  </si>
  <si>
    <t> Operaris de maquinària</t>
  </si>
  <si>
    <t>Analfabets</t>
  </si>
  <si>
    <t>Fins a 1 mes</t>
  </si>
  <si>
    <t>Aturats per Grups d'Edat  - 3r trimestre 2004</t>
  </si>
  <si>
    <t>TRIMESTRE ANTERIOR </t>
  </si>
  <si>
    <t>3.58%</t>
  </si>
  <si>
    <t>4.61%</t>
  </si>
  <si>
    <t>11.62%</t>
  </si>
  <si>
    <t>6.9%</t>
  </si>
  <si>
    <t>9.81%</t>
  </si>
  <si>
    <t>10.07%</t>
  </si>
  <si>
    <t>8.2%</t>
  </si>
  <si>
    <t>2.89%</t>
  </si>
  <si>
    <t>10.31%</t>
  </si>
  <si>
    <t>7.49%</t>
  </si>
  <si>
    <t>20-24</t>
  </si>
  <si>
    <t>25-29</t>
  </si>
  <si>
    <t>30-34</t>
  </si>
  <si>
    <t>35-39</t>
  </si>
  <si>
    <t>45-49</t>
  </si>
  <si>
    <t>40-44</t>
  </si>
  <si>
    <t>50-54</t>
  </si>
  <si>
    <t>55-59</t>
  </si>
  <si>
    <t>&gt; 59</t>
  </si>
  <si>
    <t>0.77%</t>
  </si>
  <si>
    <t>0.31%</t>
  </si>
  <si>
    <t>17.59%</t>
  </si>
  <si>
    <t>10.46%</t>
  </si>
  <si>
    <t>12.92%</t>
  </si>
  <si>
    <t>12.06%</t>
  </si>
  <si>
    <t>17.24%</t>
  </si>
  <si>
    <t>15.25%</t>
  </si>
  <si>
    <t>10.52%</t>
  </si>
  <si>
    <t>20.25%</t>
  </si>
  <si>
    <t>12.3%</t>
  </si>
  <si>
    <t>8.52%</t>
  </si>
  <si>
    <t>5.28%</t>
  </si>
  <si>
    <t>6.14%</t>
  </si>
  <si>
    <t>6.27%</t>
  </si>
  <si>
    <t>6.24%</t>
  </si>
  <si>
    <t>5.55%</t>
  </si>
  <si>
    <t>6.26%</t>
  </si>
  <si>
    <t>8.51%</t>
  </si>
  <si>
    <t>13.81%</t>
  </si>
  <si>
    <t>12.62%</t>
  </si>
  <si>
    <t>7.1%</t>
  </si>
  <si>
    <t>8.72%</t>
  </si>
  <si>
    <t>4.89%</t>
  </si>
  <si>
    <t>4.94%</t>
  </si>
  <si>
    <t>4.09%</t>
  </si>
  <si>
    <t>3.73%</t>
  </si>
  <si>
    <t>3.77%</t>
  </si>
  <si>
    <t>4.98%</t>
  </si>
  <si>
    <t>8.98%</t>
  </si>
  <si>
    <t>11.96%</t>
  </si>
  <si>
    <t>5.19%</t>
  </si>
  <si>
    <t>8.23%</t>
  </si>
  <si>
    <t>5.75%</t>
  </si>
  <si>
    <t>7.51%</t>
  </si>
  <si>
    <t>9.08%</t>
  </si>
  <si>
    <t>9.09%</t>
  </si>
  <si>
    <t>7.98%</t>
  </si>
  <si>
    <t>9.93%</t>
  </si>
  <si>
    <t>14.39%</t>
  </si>
  <si>
    <t>23.36%</t>
  </si>
  <si>
    <t>9.71%</t>
  </si>
  <si>
    <t>Aturats per Grups d'Edat  i Sexe - 3r trimestre 2004</t>
  </si>
  <si>
    <t>4.26%</t>
  </si>
  <si>
    <t>28.54%</t>
  </si>
  <si>
    <t>12.59%</t>
  </si>
  <si>
    <t>6.99%</t>
  </si>
  <si>
    <t>0.34%</t>
  </si>
  <si>
    <t>-6.67%</t>
  </si>
  <si>
    <t>11.32%</t>
  </si>
  <si>
    <t>4.53%</t>
  </si>
  <si>
    <t>14.69%</t>
  </si>
  <si>
    <t>12.39%</t>
  </si>
  <si>
    <t>13.79%</t>
  </si>
  <si>
    <t>5.34%</t>
  </si>
  <si>
    <t>14.11%</t>
  </si>
  <si>
    <t>-15.66%</t>
  </si>
  <si>
    <t>10.97%</t>
  </si>
  <si>
    <t>18.59%</t>
  </si>
  <si>
    <t>13.24%</t>
  </si>
  <si>
    <t>Aturats per Grups Profesionals - 3r trimestre 2004</t>
  </si>
  <si>
    <t>6.77%</t>
  </si>
  <si>
    <t>6.13%</t>
  </si>
  <si>
    <t>6.88%</t>
  </si>
  <si>
    <t>5.61%</t>
  </si>
  <si>
    <t>9.8%</t>
  </si>
  <si>
    <t>25.57%</t>
  </si>
  <si>
    <t>18.41%</t>
  </si>
  <si>
    <t>10.22%</t>
  </si>
  <si>
    <t>13.17%</t>
  </si>
  <si>
    <t>13.49%</t>
  </si>
  <si>
    <t>8.35%</t>
  </si>
  <si>
    <t>10.21%</t>
  </si>
  <si>
    <t>19.31%</t>
  </si>
  <si>
    <t>4.04%</t>
  </si>
  <si>
    <t>Aturats per Nivell d'Instrucció - 3r trimestre 2004</t>
  </si>
  <si>
    <t>8.78%</t>
  </si>
  <si>
    <t>13.23%</t>
  </si>
  <si>
    <t>6.75%</t>
  </si>
  <si>
    <t>-1.13%</t>
  </si>
  <si>
    <t>15.15%</t>
  </si>
  <si>
    <t>12.64%</t>
  </si>
  <si>
    <t>14.64%</t>
  </si>
  <si>
    <t>1.89%</t>
  </si>
  <si>
    <t>Aturats per Sectors Econòmics - 3r trimestre 2004</t>
  </si>
  <si>
    <t>Aturats per Activitat Econòmica - 3r trimestre 2004</t>
  </si>
  <si>
    <t>132.2%</t>
  </si>
  <si>
    <t>25.16%</t>
  </si>
  <si>
    <t>21.73%</t>
  </si>
  <si>
    <t>13.09%</t>
  </si>
  <si>
    <t>3.83%</t>
  </si>
  <si>
    <t>24.01%</t>
  </si>
  <si>
    <t>11.66%</t>
  </si>
  <si>
    <t>21.94%</t>
  </si>
  <si>
    <t>19.74%</t>
  </si>
  <si>
    <t>3.41%</t>
  </si>
  <si>
    <t>23.08%</t>
  </si>
  <si>
    <t>13.38%</t>
  </si>
  <si>
    <t>Trimestre Anterior </t>
  </si>
  <si>
    <t>Contractació total per Sexe - 3r trimestre 2004</t>
  </si>
  <si>
    <t xml:space="preserve">    </t>
  </si>
  <si>
    <t>Contractació total per Grups d'Edat - 3r trimestre 2004</t>
  </si>
  <si>
    <t>Contractes per Tipus - 3r trimestre 2004</t>
  </si>
  <si>
    <t>Contractació temporal per Sexe - 3r trimestre 2004</t>
  </si>
  <si>
    <t>Pes de la Contractació temporal per sexe - 3r trimestre 2004</t>
  </si>
  <si>
    <t>Trimestre Actual </t>
  </si>
  <si>
    <t>Contractació temporal per Grups d'Edat - 3r trimestre 2004</t>
  </si>
  <si>
    <t>Aturats per Sexe - 3r trimestre 2004</t>
  </si>
  <si>
    <t>TAXA D'ATUR</t>
  </si>
  <si>
    <t>Maresme</t>
  </si>
  <si>
    <t>Província BCN</t>
  </si>
  <si>
    <t>Catalunya</t>
  </si>
  <si>
    <t>GEN'03</t>
  </si>
  <si>
    <t>FEB'03</t>
  </si>
  <si>
    <t>ABR'03</t>
  </si>
  <si>
    <t>MAI'03</t>
  </si>
  <si>
    <t>JUN'03</t>
  </si>
  <si>
    <t>JUL'03</t>
  </si>
  <si>
    <t>AGO'03</t>
  </si>
  <si>
    <t>SET'03</t>
  </si>
  <si>
    <t>OCT'03</t>
  </si>
  <si>
    <t>NOV'03</t>
  </si>
  <si>
    <t>DES'03</t>
  </si>
  <si>
    <t>GEN'04</t>
  </si>
  <si>
    <t>FEB'04</t>
  </si>
  <si>
    <t>ABR'04</t>
  </si>
  <si>
    <t>MAR'04</t>
  </si>
  <si>
    <t>MAI'04</t>
  </si>
  <si>
    <t>JUN'04</t>
  </si>
  <si>
    <t>JUL'04</t>
  </si>
  <si>
    <t>AGO'04</t>
  </si>
  <si>
    <t>SET'04</t>
  </si>
  <si>
    <t>MAR '03</t>
  </si>
  <si>
    <t>de 751 a 1000</t>
  </si>
  <si>
    <t>de 1001 a 2000</t>
  </si>
  <si>
    <t>No Codificat</t>
  </si>
  <si>
    <t>02-SILVICULTURA, EXPLOTACIÓ FORESTAL I ACTIVITATS DELS SERVEIS RELACIONATS</t>
  </si>
  <si>
    <t>10-EXTRACCIÓ I AGLOMERACIÓ D'ANTRACITA, HULLA, LIGNIT I TURBA</t>
  </si>
  <si>
    <t>14-EXTRACCIÓ DE MINERALS NO METÀL·LICS NI ENERGÈTICS</t>
  </si>
  <si>
    <t>19-PREPARACIÓ I CURTIT I ACABAT DEL CUIR; FABRICACIÓ D'ARTICLES DE MARROQUINERÍA</t>
  </si>
  <si>
    <t>21-INDÚSTRIA DEL PAPER</t>
  </si>
  <si>
    <t>27-METAL·LÚRGIA</t>
  </si>
  <si>
    <t>30-FABRICACIÓ DE MÀQUINES D'OFICINA I EQUIPS INFORMÀTICS</t>
  </si>
  <si>
    <t>32-FABRICACIÓ DE MATERIAL ELECTRÒNIC; FABRICACIÓ D'EQUIP I APARELLS DE RÀDIO</t>
  </si>
  <si>
    <t>33-FABRICACIÓ D'EQUIP I INSTRUMENTS MEDIC-QUIRÚRGICS, DE PRECISIÓ ÒPTICA</t>
  </si>
  <si>
    <t>35-FABRICACIÓ D'ALTRE MATERIAL DE TRANSPORT</t>
  </si>
  <si>
    <t>37-RECICLATGE</t>
  </si>
  <si>
    <t>40-PRODUCCIÓ I DISTRIBUCIÓ D'ENERGIA ELÈCTRICA, GAS, VAPOR, I AIGUA CALENTA</t>
  </si>
  <si>
    <t>41-CAPTACIÓ, DEPURACIÓ I DISTRIBUCIÓ D'AIGUA</t>
  </si>
  <si>
    <t>64-CORREUS I TELECOMUNICACIONS</t>
  </si>
  <si>
    <t>66-ASSEGURANCES I PLANS DE PENSIONS, EXCEPTE SEGURETAT SOCIAL OBLIGATÒRIA</t>
  </si>
  <si>
    <t>67-ACTIVITATS AUXILIARS A LA INTERMEDIACIÓ FINANCERA</t>
  </si>
  <si>
    <t>71-LLOGUER DE MAQUINÀRIA I EQUIP SENSE OPERARI, D'EFECTES PERSONALS I</t>
  </si>
  <si>
    <t>73-INVESTIGACIÓ I DESENVOLUPAMENT</t>
  </si>
  <si>
    <t>90-ACTIVITATS DE SANEJAMENT PÚBLIC</t>
  </si>
  <si>
    <t>999- NO CODIFICAT</t>
  </si>
  <si>
    <t>61-TRANSPORT MARÍTIM, DE CABOTATGE I PER VIES DE NAVEGACIÓ INTERIORS</t>
  </si>
  <si>
    <t>65-INTERMEDIACIÓ FINANCERA, EXCEPTE ASSEGURANCES I PLANS DE PENSIONS</t>
  </si>
  <si>
    <t>ACTIVITAT EMPRESARIAL</t>
  </si>
  <si>
    <t>Evolució mensual de la taxa d'atur 2003-2004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</si>
</sst>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;[Black]0"/>
    <numFmt numFmtId="177" formatCode="0.0"/>
    <numFmt numFmtId="178" formatCode="00000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@Batang"/>
      <family val="1"/>
    </font>
    <font>
      <sz val="11"/>
      <name val="Arial"/>
      <family val="0"/>
    </font>
    <font>
      <sz val="11"/>
      <name val="@Batang"/>
      <family val="1"/>
    </font>
    <font>
      <sz val="9.5"/>
      <name val="Arial"/>
      <family val="2"/>
    </font>
    <font>
      <sz val="15.5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12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2.75"/>
      <name val="Arial"/>
      <family val="2"/>
    </font>
    <font>
      <sz val="3.25"/>
      <name val="Arial"/>
      <family val="2"/>
    </font>
    <font>
      <sz val="11.25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2.25"/>
      <name val="Arial"/>
      <family val="2"/>
    </font>
    <font>
      <sz val="3.5"/>
      <name val="Arial"/>
      <family val="2"/>
    </font>
    <font>
      <sz val="16"/>
      <name val="@Batang"/>
      <family val="1"/>
    </font>
    <font>
      <b/>
      <i/>
      <sz val="25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3"/>
      <name val="Verdana"/>
      <family val="2"/>
    </font>
    <font>
      <sz val="13"/>
      <name val="Arial"/>
      <family val="0"/>
    </font>
    <font>
      <b/>
      <sz val="13"/>
      <color indexed="18"/>
      <name val="Verdana"/>
      <family val="2"/>
    </font>
    <font>
      <sz val="60"/>
      <color indexed="18"/>
      <name val="Verdana"/>
      <family val="2"/>
    </font>
    <font>
      <b/>
      <sz val="20"/>
      <color indexed="18"/>
      <name val="Verdana"/>
      <family val="2"/>
    </font>
    <font>
      <b/>
      <sz val="54"/>
      <color indexed="18"/>
      <name val="@Batang"/>
      <family val="1"/>
    </font>
    <font>
      <sz val="10"/>
      <color indexed="18"/>
      <name val="@Batang"/>
      <family val="1"/>
    </font>
    <font>
      <sz val="10"/>
      <color indexed="18"/>
      <name val="Arial"/>
      <family val="0"/>
    </font>
    <font>
      <b/>
      <sz val="13"/>
      <name val="Verdana"/>
      <family val="2"/>
    </font>
    <font>
      <b/>
      <sz val="8"/>
      <color indexed="18"/>
      <name val="Arial"/>
      <family val="2"/>
    </font>
    <font>
      <b/>
      <sz val="1.5"/>
      <name val="Arial"/>
      <family val="2"/>
    </font>
    <font>
      <b/>
      <sz val="1.75"/>
      <name val="Arial"/>
      <family val="2"/>
    </font>
    <font>
      <sz val="1.25"/>
      <name val="Arial"/>
      <family val="2"/>
    </font>
    <font>
      <sz val="2"/>
      <name val="Arial"/>
      <family val="2"/>
    </font>
    <font>
      <sz val="8.5"/>
      <name val="Arial"/>
      <family val="2"/>
    </font>
    <font>
      <b/>
      <i/>
      <sz val="7"/>
      <name val="Verdana"/>
      <family val="2"/>
    </font>
    <font>
      <b/>
      <sz val="8"/>
      <color indexed="63"/>
      <name val="Arial"/>
      <family val="2"/>
    </font>
    <font>
      <b/>
      <sz val="40"/>
      <color indexed="18"/>
      <name val="Verdana"/>
      <family val="2"/>
    </font>
    <font>
      <b/>
      <sz val="8"/>
      <color indexed="10"/>
      <name val="Verdana"/>
      <family val="2"/>
    </font>
    <font>
      <sz val="10.25"/>
      <name val="Arial"/>
      <family val="2"/>
    </font>
    <font>
      <sz val="8"/>
      <color indexed="8"/>
      <name val="Arial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color indexed="8"/>
      <name val="Arial"/>
      <family val="2"/>
    </font>
    <font>
      <sz val="8"/>
      <color indexed="10"/>
      <name val="Verdana"/>
      <family val="2"/>
    </font>
    <font>
      <sz val="10"/>
      <color indexed="10"/>
      <name val="Arial"/>
      <family val="0"/>
    </font>
    <font>
      <b/>
      <sz val="8"/>
      <name val="Times New Roman"/>
      <family val="1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left"/>
    </xf>
    <xf numFmtId="3" fontId="3" fillId="0" borderId="2" xfId="0" applyNumberFormat="1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3" fontId="21" fillId="2" borderId="2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0" fontId="21" fillId="2" borderId="2" xfId="0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9" fontId="22" fillId="2" borderId="0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21" fillId="2" borderId="3" xfId="0" applyFont="1" applyFill="1" applyBorder="1" applyAlignment="1">
      <alignment horizontal="left" wrapText="1"/>
    </xf>
    <xf numFmtId="0" fontId="22" fillId="2" borderId="3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center" wrapText="1"/>
    </xf>
    <xf numFmtId="9" fontId="21" fillId="2" borderId="0" xfId="0" applyNumberFormat="1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9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29" fillId="0" borderId="0" xfId="0" applyFont="1" applyAlignment="1">
      <alignment horizontal="center"/>
    </xf>
    <xf numFmtId="17" fontId="30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wrapText="1"/>
    </xf>
    <xf numFmtId="0" fontId="22" fillId="2" borderId="4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center" wrapText="1"/>
    </xf>
    <xf numFmtId="0" fontId="32" fillId="3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5" fillId="2" borderId="0" xfId="0" applyFont="1" applyFill="1" applyAlignment="1">
      <alignment horizontal="left"/>
    </xf>
    <xf numFmtId="0" fontId="36" fillId="0" borderId="10" xfId="0" applyFont="1" applyBorder="1" applyAlignment="1">
      <alignment horizontal="left"/>
    </xf>
    <xf numFmtId="49" fontId="37" fillId="0" borderId="0" xfId="0" applyNumberFormat="1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/>
    </xf>
    <xf numFmtId="10" fontId="22" fillId="0" borderId="2" xfId="0" applyNumberFormat="1" applyFont="1" applyBorder="1" applyAlignment="1">
      <alignment horizontal="center" vertical="top" wrapText="1"/>
    </xf>
    <xf numFmtId="0" fontId="48" fillId="2" borderId="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2" borderId="0" xfId="0" applyNumberFormat="1" applyFont="1" applyFill="1" applyBorder="1" applyAlignment="1">
      <alignment horizontal="center" wrapText="1"/>
    </xf>
    <xf numFmtId="10" fontId="22" fillId="2" borderId="0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3" fontId="49" fillId="2" borderId="0" xfId="0" applyNumberFormat="1" applyFont="1" applyFill="1" applyBorder="1" applyAlignment="1">
      <alignment horizontal="center" wrapText="1"/>
    </xf>
    <xf numFmtId="0" fontId="49" fillId="2" borderId="0" xfId="0" applyFont="1" applyFill="1" applyBorder="1" applyAlignment="1">
      <alignment horizontal="center" wrapText="1"/>
    </xf>
    <xf numFmtId="10" fontId="49" fillId="2" borderId="0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justify" wrapText="1"/>
    </xf>
    <xf numFmtId="0" fontId="23" fillId="0" borderId="0" xfId="0" applyFont="1" applyBorder="1" applyAlignment="1">
      <alignment horizontal="justify" wrapText="1"/>
    </xf>
    <xf numFmtId="0" fontId="23" fillId="0" borderId="14" xfId="0" applyFont="1" applyBorder="1" applyAlignment="1">
      <alignment horizontal="justify" wrapText="1"/>
    </xf>
    <xf numFmtId="0" fontId="23" fillId="0" borderId="15" xfId="0" applyFont="1" applyBorder="1" applyAlignment="1">
      <alignment horizontal="justify" wrapText="1"/>
    </xf>
    <xf numFmtId="10" fontId="21" fillId="0" borderId="2" xfId="0" applyNumberFormat="1" applyFont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22" fillId="3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2" fontId="21" fillId="2" borderId="2" xfId="0" applyNumberFormat="1" applyFont="1" applyFill="1" applyBorder="1" applyAlignment="1">
      <alignment horizontal="center"/>
    </xf>
    <xf numFmtId="10" fontId="21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/>
    </xf>
    <xf numFmtId="3" fontId="22" fillId="2" borderId="2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1" fontId="53" fillId="0" borderId="0" xfId="0" applyNumberFormat="1" applyFont="1" applyAlignment="1">
      <alignment horizontal="right"/>
    </xf>
    <xf numFmtId="10" fontId="22" fillId="2" borderId="2" xfId="0" applyNumberFormat="1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5" fillId="3" borderId="17" xfId="0" applyFont="1" applyFill="1" applyBorder="1" applyAlignment="1">
      <alignment horizontal="center" vertical="center" wrapText="1"/>
    </xf>
    <xf numFmtId="3" fontId="56" fillId="4" borderId="0" xfId="0" applyNumberFormat="1" applyFont="1" applyFill="1" applyBorder="1" applyAlignment="1">
      <alignment horizontal="center"/>
    </xf>
    <xf numFmtId="10" fontId="56" fillId="4" borderId="0" xfId="0" applyNumberFormat="1" applyFont="1" applyFill="1" applyBorder="1" applyAlignment="1">
      <alignment horizontal="center"/>
    </xf>
    <xf numFmtId="10" fontId="56" fillId="4" borderId="15" xfId="0" applyNumberFormat="1" applyFont="1" applyFill="1" applyBorder="1" applyAlignment="1">
      <alignment horizontal="center"/>
    </xf>
    <xf numFmtId="3" fontId="56" fillId="2" borderId="0" xfId="0" applyNumberFormat="1" applyFont="1" applyFill="1" applyBorder="1" applyAlignment="1">
      <alignment horizontal="center"/>
    </xf>
    <xf numFmtId="10" fontId="56" fillId="2" borderId="0" xfId="0" applyNumberFormat="1" applyFont="1" applyFill="1" applyBorder="1" applyAlignment="1">
      <alignment horizontal="center"/>
    </xf>
    <xf numFmtId="10" fontId="56" fillId="2" borderId="15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wrapText="1"/>
    </xf>
    <xf numFmtId="3" fontId="55" fillId="2" borderId="18" xfId="0" applyNumberFormat="1" applyFont="1" applyFill="1" applyBorder="1" applyAlignment="1">
      <alignment horizontal="center"/>
    </xf>
    <xf numFmtId="10" fontId="55" fillId="2" borderId="18" xfId="0" applyNumberFormat="1" applyFont="1" applyFill="1" applyBorder="1" applyAlignment="1">
      <alignment horizontal="center"/>
    </xf>
    <xf numFmtId="10" fontId="55" fillId="2" borderId="19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2" borderId="3" xfId="0" applyFont="1" applyFill="1" applyBorder="1" applyAlignment="1">
      <alignment horizontal="left" wrapText="1"/>
    </xf>
    <xf numFmtId="0" fontId="53" fillId="2" borderId="3" xfId="0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left" wrapText="1"/>
    </xf>
    <xf numFmtId="0" fontId="57" fillId="2" borderId="3" xfId="0" applyFont="1" applyFill="1" applyBorder="1" applyAlignment="1">
      <alignment horizontal="center" wrapText="1"/>
    </xf>
    <xf numFmtId="10" fontId="21" fillId="2" borderId="20" xfId="0" applyNumberFormat="1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0" fontId="22" fillId="2" borderId="1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10" fontId="3" fillId="2" borderId="3" xfId="0" applyNumberFormat="1" applyFont="1" applyFill="1" applyBorder="1" applyAlignment="1">
      <alignment horizontal="center" wrapText="1"/>
    </xf>
    <xf numFmtId="10" fontId="4" fillId="2" borderId="3" xfId="0" applyNumberFormat="1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3" fontId="21" fillId="2" borderId="2" xfId="0" applyNumberFormat="1" applyFont="1" applyFill="1" applyBorder="1" applyAlignment="1">
      <alignment horizontal="center" wrapText="1"/>
    </xf>
    <xf numFmtId="10" fontId="21" fillId="2" borderId="2" xfId="0" applyNumberFormat="1" applyFont="1" applyFill="1" applyBorder="1" applyAlignment="1">
      <alignment horizontal="center" wrapText="1"/>
    </xf>
    <xf numFmtId="3" fontId="22" fillId="2" borderId="2" xfId="0" applyNumberFormat="1" applyFont="1" applyFill="1" applyBorder="1" applyAlignment="1">
      <alignment horizontal="center" wrapText="1"/>
    </xf>
    <xf numFmtId="10" fontId="22" fillId="2" borderId="2" xfId="0" applyNumberFormat="1" applyFont="1" applyFill="1" applyBorder="1" applyAlignment="1">
      <alignment horizontal="center" wrapText="1"/>
    </xf>
    <xf numFmtId="0" fontId="59" fillId="0" borderId="2" xfId="0" applyFont="1" applyBorder="1" applyAlignment="1">
      <alignment horizontal="center"/>
    </xf>
    <xf numFmtId="0" fontId="58" fillId="2" borderId="22" xfId="0" applyFont="1" applyFill="1" applyBorder="1" applyAlignment="1">
      <alignment horizontal="center" wrapText="1"/>
    </xf>
    <xf numFmtId="10" fontId="58" fillId="2" borderId="22" xfId="0" applyNumberFormat="1" applyFont="1" applyFill="1" applyBorder="1" applyAlignment="1">
      <alignment horizontal="center" wrapText="1"/>
    </xf>
    <xf numFmtId="10" fontId="58" fillId="2" borderId="23" xfId="0" applyNumberFormat="1" applyFont="1" applyFill="1" applyBorder="1" applyAlignment="1">
      <alignment horizontal="center" wrapText="1"/>
    </xf>
    <xf numFmtId="0" fontId="51" fillId="2" borderId="22" xfId="0" applyFont="1" applyFill="1" applyBorder="1" applyAlignment="1">
      <alignment horizontal="center" wrapText="1"/>
    </xf>
    <xf numFmtId="10" fontId="51" fillId="2" borderId="22" xfId="0" applyNumberFormat="1" applyFont="1" applyFill="1" applyBorder="1" applyAlignment="1">
      <alignment horizontal="center" wrapText="1"/>
    </xf>
    <xf numFmtId="10" fontId="51" fillId="2" borderId="23" xfId="0" applyNumberFormat="1" applyFont="1" applyFill="1" applyBorder="1" applyAlignment="1">
      <alignment horizontal="center" wrapText="1"/>
    </xf>
    <xf numFmtId="10" fontId="60" fillId="2" borderId="2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9" fontId="22" fillId="2" borderId="3" xfId="0" applyNumberFormat="1" applyFont="1" applyFill="1" applyBorder="1" applyAlignment="1">
      <alignment horizontal="center" wrapText="1"/>
    </xf>
    <xf numFmtId="10" fontId="21" fillId="2" borderId="3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10" fontId="21" fillId="2" borderId="8" xfId="0" applyNumberFormat="1" applyFont="1" applyFill="1" applyBorder="1" applyAlignment="1">
      <alignment horizontal="center" wrapText="1"/>
    </xf>
    <xf numFmtId="10" fontId="22" fillId="2" borderId="3" xfId="0" applyNumberFormat="1" applyFont="1" applyFill="1" applyBorder="1" applyAlignment="1">
      <alignment horizontal="center" wrapText="1"/>
    </xf>
    <xf numFmtId="9" fontId="21" fillId="2" borderId="3" xfId="0" applyNumberFormat="1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49" fontId="22" fillId="2" borderId="2" xfId="0" applyNumberFormat="1" applyFont="1" applyFill="1" applyBorder="1" applyAlignment="1">
      <alignment horizontal="left"/>
    </xf>
    <xf numFmtId="0" fontId="22" fillId="0" borderId="2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49" fontId="22" fillId="0" borderId="2" xfId="0" applyNumberFormat="1" applyFont="1" applyBorder="1" applyAlignment="1">
      <alignment vertical="top" wrapText="1"/>
    </xf>
    <xf numFmtId="0" fontId="58" fillId="2" borderId="0" xfId="0" applyFont="1" applyFill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10" fontId="21" fillId="2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1" fontId="53" fillId="0" borderId="2" xfId="0" applyNumberFormat="1" applyFont="1" applyBorder="1" applyAlignment="1">
      <alignment horizontal="center"/>
    </xf>
    <xf numFmtId="1" fontId="61" fillId="0" borderId="2" xfId="0" applyNumberFormat="1" applyFont="1" applyBorder="1" applyAlignment="1">
      <alignment horizontal="center"/>
    </xf>
    <xf numFmtId="0" fontId="61" fillId="0" borderId="0" xfId="0" applyFont="1" applyAlignment="1">
      <alignment horizontal="left" wrapText="1"/>
    </xf>
    <xf numFmtId="0" fontId="55" fillId="3" borderId="2" xfId="0" applyFont="1" applyFill="1" applyBorder="1" applyAlignment="1">
      <alignment horizontal="center" vertical="center" wrapText="1"/>
    </xf>
    <xf numFmtId="1" fontId="63" fillId="4" borderId="0" xfId="0" applyNumberFormat="1" applyFont="1" applyFill="1" applyAlignment="1">
      <alignment horizontal="center"/>
    </xf>
    <xf numFmtId="3" fontId="56" fillId="4" borderId="24" xfId="0" applyNumberFormat="1" applyFont="1" applyFill="1" applyBorder="1" applyAlignment="1">
      <alignment horizontal="center"/>
    </xf>
    <xf numFmtId="10" fontId="56" fillId="4" borderId="24" xfId="0" applyNumberFormat="1" applyFont="1" applyFill="1" applyBorder="1" applyAlignment="1">
      <alignment horizontal="center"/>
    </xf>
    <xf numFmtId="10" fontId="56" fillId="4" borderId="25" xfId="0" applyNumberFormat="1" applyFont="1" applyFill="1" applyBorder="1" applyAlignment="1">
      <alignment horizontal="center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1" fontId="63" fillId="0" borderId="0" xfId="0" applyNumberFormat="1" applyFont="1" applyAlignment="1">
      <alignment horizontal="center"/>
    </xf>
    <xf numFmtId="1" fontId="63" fillId="0" borderId="0" xfId="0" applyNumberFormat="1" applyFont="1" applyFill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0" fontId="56" fillId="0" borderId="0" xfId="0" applyNumberFormat="1" applyFont="1" applyFill="1" applyBorder="1" applyAlignment="1">
      <alignment horizontal="center"/>
    </xf>
    <xf numFmtId="10" fontId="56" fillId="0" borderId="15" xfId="0" applyNumberFormat="1" applyFont="1" applyFill="1" applyBorder="1" applyAlignment="1">
      <alignment horizontal="center"/>
    </xf>
    <xf numFmtId="1" fontId="62" fillId="0" borderId="11" xfId="0" applyNumberFormat="1" applyFont="1" applyBorder="1" applyAlignment="1">
      <alignment horizontal="center"/>
    </xf>
    <xf numFmtId="1" fontId="62" fillId="0" borderId="18" xfId="0" applyNumberFormat="1" applyFont="1" applyBorder="1" applyAlignment="1">
      <alignment horizontal="center"/>
    </xf>
    <xf numFmtId="1" fontId="63" fillId="0" borderId="24" xfId="0" applyNumberFormat="1" applyFont="1" applyBorder="1" applyAlignment="1">
      <alignment horizontal="center"/>
    </xf>
    <xf numFmtId="3" fontId="56" fillId="2" borderId="24" xfId="0" applyNumberFormat="1" applyFont="1" applyFill="1" applyBorder="1" applyAlignment="1">
      <alignment horizontal="center"/>
    </xf>
    <xf numFmtId="10" fontId="56" fillId="2" borderId="24" xfId="0" applyNumberFormat="1" applyFont="1" applyFill="1" applyBorder="1" applyAlignment="1">
      <alignment horizontal="center"/>
    </xf>
    <xf numFmtId="10" fontId="56" fillId="2" borderId="25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1" fontId="63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61" fillId="0" borderId="2" xfId="0" applyFont="1" applyBorder="1" applyAlignment="1">
      <alignment horizontal="left" wrapText="1"/>
    </xf>
    <xf numFmtId="1" fontId="64" fillId="0" borderId="2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/>
    </xf>
    <xf numFmtId="10" fontId="21" fillId="0" borderId="0" xfId="0" applyNumberFormat="1" applyFont="1" applyBorder="1" applyAlignment="1">
      <alignment horizontal="center" vertical="top" wrapText="1"/>
    </xf>
    <xf numFmtId="10" fontId="22" fillId="0" borderId="0" xfId="0" applyNumberFormat="1" applyFont="1" applyBorder="1" applyAlignment="1">
      <alignment horizontal="center" vertical="top" wrapText="1"/>
    </xf>
    <xf numFmtId="0" fontId="22" fillId="3" borderId="2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2" fillId="0" borderId="18" xfId="0" applyFont="1" applyBorder="1" applyAlignment="1">
      <alignment horizontal="left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63" fillId="4" borderId="14" xfId="0" applyFont="1" applyFill="1" applyBorder="1" applyAlignment="1">
      <alignment horizontal="left" wrapText="1"/>
    </xf>
    <xf numFmtId="0" fontId="63" fillId="4" borderId="15" xfId="0" applyFont="1" applyFill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63" fillId="0" borderId="14" xfId="0" applyFont="1" applyFill="1" applyBorder="1" applyAlignment="1">
      <alignment horizontal="left" wrapText="1"/>
    </xf>
    <xf numFmtId="0" fontId="63" fillId="0" borderId="15" xfId="0" applyFont="1" applyFill="1" applyBorder="1" applyAlignment="1">
      <alignment horizontal="left" wrapText="1"/>
    </xf>
    <xf numFmtId="0" fontId="56" fillId="4" borderId="14" xfId="0" applyFont="1" applyFill="1" applyBorder="1" applyAlignment="1">
      <alignment/>
    </xf>
    <xf numFmtId="0" fontId="56" fillId="4" borderId="15" xfId="0" applyFont="1" applyFill="1" applyBorder="1" applyAlignment="1">
      <alignment/>
    </xf>
    <xf numFmtId="0" fontId="55" fillId="3" borderId="30" xfId="0" applyFont="1" applyFill="1" applyBorder="1" applyAlignment="1">
      <alignment horizontal="center" vertical="center" wrapText="1"/>
    </xf>
    <xf numFmtId="0" fontId="55" fillId="3" borderId="25" xfId="0" applyFont="1" applyFill="1" applyBorder="1" applyAlignment="1">
      <alignment horizontal="center" vertical="center" wrapText="1"/>
    </xf>
    <xf numFmtId="0" fontId="63" fillId="4" borderId="30" xfId="0" applyFont="1" applyFill="1" applyBorder="1" applyAlignment="1">
      <alignment horizontal="left" wrapText="1"/>
    </xf>
    <xf numFmtId="0" fontId="63" fillId="4" borderId="25" xfId="0" applyFont="1" applyFill="1" applyBorder="1" applyAlignment="1">
      <alignment horizontal="left" wrapText="1"/>
    </xf>
    <xf numFmtId="0" fontId="41" fillId="3" borderId="30" xfId="0" applyFont="1" applyFill="1" applyBorder="1" applyAlignment="1">
      <alignment horizontal="center" vertical="top" wrapText="1"/>
    </xf>
    <xf numFmtId="0" fontId="41" fillId="3" borderId="24" xfId="0" applyFont="1" applyFill="1" applyBorder="1" applyAlignment="1">
      <alignment horizontal="center" vertical="top" wrapText="1"/>
    </xf>
    <xf numFmtId="0" fontId="41" fillId="3" borderId="25" xfId="0" applyFont="1" applyFill="1" applyBorder="1" applyAlignment="1">
      <alignment horizontal="center" vertical="top" wrapText="1"/>
    </xf>
    <xf numFmtId="0" fontId="25" fillId="3" borderId="11" xfId="0" applyFont="1" applyFill="1" applyBorder="1" applyAlignment="1">
      <alignment horizontal="center" vertical="top" wrapText="1"/>
    </xf>
    <xf numFmtId="0" fontId="25" fillId="3" borderId="18" xfId="0" applyFont="1" applyFill="1" applyBorder="1" applyAlignment="1">
      <alignment horizontal="center" vertical="top" wrapText="1"/>
    </xf>
    <xf numFmtId="0" fontId="25" fillId="3" borderId="19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left" wrapText="1"/>
    </xf>
    <xf numFmtId="0" fontId="41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wrapText="1"/>
    </xf>
    <xf numFmtId="0" fontId="22" fillId="3" borderId="3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1" fillId="2" borderId="2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left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35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center" vertical="center" wrapText="1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9" xfId="0" applyFont="1" applyFill="1" applyBorder="1" applyAlignment="1">
      <alignment horizontal="center" vertic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wrapText="1"/>
    </xf>
    <xf numFmtId="0" fontId="22" fillId="0" borderId="18" xfId="0" applyFont="1" applyBorder="1" applyAlignment="1">
      <alignment horizontal="left" vertical="top" wrapText="1"/>
    </xf>
    <xf numFmtId="0" fontId="41" fillId="3" borderId="3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62" fillId="0" borderId="11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3" fillId="0" borderId="30" xfId="0" applyFont="1" applyBorder="1" applyAlignment="1">
      <alignment horizontal="left" wrapText="1"/>
    </xf>
    <xf numFmtId="0" fontId="63" fillId="0" borderId="2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sexe  - 3r trimestre 2004</a:t>
            </a:r>
          </a:p>
        </c:rich>
      </c:tx>
      <c:layout>
        <c:manualLayout>
          <c:xMode val="factor"/>
          <c:yMode val="factor"/>
          <c:x val="-0.27475"/>
          <c:y val="-0.019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31775"/>
          <c:w val="0.6215"/>
          <c:h val="0.45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informe_atur!$A$188:$A$189</c:f>
              <c:strCache/>
            </c:strRef>
          </c:cat>
          <c:val>
            <c:numRef>
              <c:f>informe_atur!$B$188:$B$189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Sector Econòmic 1T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de la població  (1991 - 2003)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08750"/>
        <c:axId val="61825567"/>
      </c:lineChart>
      <c:lineChart>
        <c:grouping val="standard"/>
        <c:varyColors val="0"/>
        <c:ser>
          <c:idx val="2"/>
          <c:order val="1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559192"/>
        <c:axId val="41815001"/>
      </c:line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25567"/>
        <c:crosses val="autoZero"/>
        <c:auto val="0"/>
        <c:lblOffset val="100"/>
        <c:noMultiLvlLbl val="0"/>
      </c:catAx>
      <c:valAx>
        <c:axId val="61825567"/>
        <c:scaling>
          <c:orientation val="minMax"/>
          <c:max val="11000"/>
          <c:min val="8000"/>
        </c:scaling>
        <c:axPos val="l"/>
        <c:delete val="0"/>
        <c:numFmt formatCode="General" sourceLinked="1"/>
        <c:majorTickMark val="in"/>
        <c:minorTickMark val="none"/>
        <c:tickLblPos val="nextTo"/>
        <c:crossAx val="51608750"/>
        <c:crossesAt val="1"/>
        <c:crossBetween val="between"/>
        <c:dispUnits/>
        <c:majorUnit val="1000"/>
        <c:minorUnit val="200"/>
      </c:valAx>
      <c:catAx>
        <c:axId val="19559192"/>
        <c:scaling>
          <c:orientation val="minMax"/>
        </c:scaling>
        <c:axPos val="b"/>
        <c:delete val="1"/>
        <c:majorTickMark val="in"/>
        <c:minorTickMark val="none"/>
        <c:tickLblPos val="nextTo"/>
        <c:crossAx val="41815001"/>
        <c:crosses val="autoZero"/>
        <c:auto val="0"/>
        <c:lblOffset val="100"/>
        <c:noMultiLvlLbl val="0"/>
      </c:catAx>
      <c:valAx>
        <c:axId val="41815001"/>
        <c:scaling>
          <c:orientation val="minMax"/>
          <c:max val="0.06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19559192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trimestral de la contractació (1T 2000-3T 2004)</a:t>
            </a:r>
          </a:p>
        </c:rich>
      </c:tx>
      <c:layout>
        <c:manualLayout>
          <c:xMode val="factor"/>
          <c:yMode val="factor"/>
          <c:x val="-0.282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5"/>
          <c:w val="0.969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Hoja1!$B$30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</c:spPr>
          </c:dPt>
          <c:dPt>
            <c:idx val="10"/>
            <c:invertIfNegative val="0"/>
            <c:spPr>
              <a:solidFill>
                <a:srgbClr val="3366FF"/>
              </a:solidFill>
            </c:spPr>
          </c:dPt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Hoja1!$B$31:$B$49</c:f>
              <c:numCache>
                <c:ptCount val="19"/>
                <c:pt idx="0">
                  <c:v>8639</c:v>
                </c:pt>
                <c:pt idx="1">
                  <c:v>10212</c:v>
                </c:pt>
                <c:pt idx="2">
                  <c:v>7806</c:v>
                </c:pt>
                <c:pt idx="3">
                  <c:v>7762</c:v>
                </c:pt>
                <c:pt idx="4">
                  <c:v>10110</c:v>
                </c:pt>
                <c:pt idx="5">
                  <c:v>9050</c:v>
                </c:pt>
                <c:pt idx="6">
                  <c:v>7754</c:v>
                </c:pt>
                <c:pt idx="7">
                  <c:v>10540</c:v>
                </c:pt>
                <c:pt idx="8">
                  <c:v>8976</c:v>
                </c:pt>
                <c:pt idx="9">
                  <c:v>9074</c:v>
                </c:pt>
                <c:pt idx="10">
                  <c:v>6063</c:v>
                </c:pt>
                <c:pt idx="11">
                  <c:v>6799</c:v>
                </c:pt>
                <c:pt idx="12">
                  <c:v>6444</c:v>
                </c:pt>
                <c:pt idx="13">
                  <c:v>6584</c:v>
                </c:pt>
                <c:pt idx="14">
                  <c:v>5826</c:v>
                </c:pt>
                <c:pt idx="15">
                  <c:v>5664</c:v>
                </c:pt>
                <c:pt idx="16">
                  <c:v>8445</c:v>
                </c:pt>
                <c:pt idx="17">
                  <c:v>11767</c:v>
                </c:pt>
                <c:pt idx="18">
                  <c:v>12843</c:v>
                </c:pt>
              </c:numCache>
            </c:numRef>
          </c:val>
        </c:ser>
        <c:ser>
          <c:idx val="0"/>
          <c:order val="1"/>
          <c:tx>
            <c:strRef>
              <c:f>Hoja1!$C$30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Hoja1!$C$31:$C$49</c:f>
              <c:numCache>
                <c:ptCount val="19"/>
                <c:pt idx="0">
                  <c:v>6581</c:v>
                </c:pt>
                <c:pt idx="1">
                  <c:v>9209</c:v>
                </c:pt>
                <c:pt idx="2">
                  <c:v>6823</c:v>
                </c:pt>
                <c:pt idx="3">
                  <c:v>6640</c:v>
                </c:pt>
                <c:pt idx="4">
                  <c:v>8549</c:v>
                </c:pt>
                <c:pt idx="5">
                  <c:v>7936</c:v>
                </c:pt>
                <c:pt idx="6">
                  <c:v>6801</c:v>
                </c:pt>
                <c:pt idx="7">
                  <c:v>9994</c:v>
                </c:pt>
                <c:pt idx="8">
                  <c:v>7419</c:v>
                </c:pt>
                <c:pt idx="9">
                  <c:v>8044</c:v>
                </c:pt>
                <c:pt idx="10">
                  <c:v>5068</c:v>
                </c:pt>
                <c:pt idx="11">
                  <c:v>5603</c:v>
                </c:pt>
                <c:pt idx="12">
                  <c:v>5229</c:v>
                </c:pt>
                <c:pt idx="13">
                  <c:v>5764</c:v>
                </c:pt>
                <c:pt idx="14">
                  <c:v>4902</c:v>
                </c:pt>
                <c:pt idx="15">
                  <c:v>4821</c:v>
                </c:pt>
                <c:pt idx="16">
                  <c:v>6474</c:v>
                </c:pt>
                <c:pt idx="17">
                  <c:v>10103</c:v>
                </c:pt>
                <c:pt idx="18">
                  <c:v>12067</c:v>
                </c:pt>
              </c:numCache>
            </c:numRef>
          </c:val>
        </c:ser>
        <c:axId val="40790690"/>
        <c:axId val="31571891"/>
      </c:barChart>
      <c:lineChart>
        <c:grouping val="standard"/>
        <c:varyColors val="0"/>
        <c:ser>
          <c:idx val="2"/>
          <c:order val="2"/>
          <c:tx>
            <c:strRef>
              <c:f>Hoja1!$D$30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Hoja1!$A$31:$A$49</c:f>
              <c:strCache>
                <c:ptCount val="19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  <c:pt idx="17">
                  <c:v>2T 2004</c:v>
                </c:pt>
                <c:pt idx="18">
                  <c:v>3T 2004</c:v>
                </c:pt>
              </c:strCache>
            </c:strRef>
          </c:cat>
          <c:val>
            <c:numRef>
              <c:f>Hoja1!$D$31:$D$49</c:f>
              <c:numCache>
                <c:ptCount val="19"/>
                <c:pt idx="1">
                  <c:v>0.276</c:v>
                </c:pt>
                <c:pt idx="2">
                  <c:v>-0.2467</c:v>
                </c:pt>
                <c:pt idx="3">
                  <c:v>-0.0155</c:v>
                </c:pt>
                <c:pt idx="4">
                  <c:v>0.2956</c:v>
                </c:pt>
                <c:pt idx="5">
                  <c:v>-0.0896</c:v>
                </c:pt>
                <c:pt idx="6">
                  <c:v>-0.1431</c:v>
                </c:pt>
                <c:pt idx="7">
                  <c:v>-0.4107</c:v>
                </c:pt>
                <c:pt idx="8">
                  <c:v>-0.2015</c:v>
                </c:pt>
                <c:pt idx="9">
                  <c:v>0.0441</c:v>
                </c:pt>
                <c:pt idx="10">
                  <c:v>-0.3497</c:v>
                </c:pt>
                <c:pt idx="11">
                  <c:v>0.1141</c:v>
                </c:pt>
                <c:pt idx="12">
                  <c:v>-0.0588</c:v>
                </c:pt>
                <c:pt idx="13">
                  <c:v>0.0578</c:v>
                </c:pt>
                <c:pt idx="14">
                  <c:v>-0.1312</c:v>
                </c:pt>
                <c:pt idx="15">
                  <c:v>-0.0226</c:v>
                </c:pt>
                <c:pt idx="16">
                  <c:v>0.4228</c:v>
                </c:pt>
                <c:pt idx="17">
                  <c:v>0.5605498918751931</c:v>
                </c:pt>
                <c:pt idx="18">
                  <c:v>0.139</c:v>
                </c:pt>
              </c:numCache>
            </c:numRef>
          </c:val>
          <c:smooth val="0"/>
        </c:ser>
        <c:axId val="15711564"/>
        <c:axId val="7186349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71891"/>
        <c:crosses val="autoZero"/>
        <c:auto val="0"/>
        <c:lblOffset val="100"/>
        <c:noMultiLvlLbl val="0"/>
      </c:catAx>
      <c:valAx>
        <c:axId val="31571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90690"/>
        <c:crossesAt val="1"/>
        <c:crossBetween val="between"/>
        <c:dispUnits/>
      </c:valAx>
      <c:catAx>
        <c:axId val="15711564"/>
        <c:scaling>
          <c:orientation val="minMax"/>
        </c:scaling>
        <c:axPos val="b"/>
        <c:delete val="1"/>
        <c:majorTickMark val="in"/>
        <c:minorTickMark val="none"/>
        <c:tickLblPos val="nextTo"/>
        <c:crossAx val="7186349"/>
        <c:crosses val="autoZero"/>
        <c:auto val="0"/>
        <c:lblOffset val="100"/>
        <c:noMultiLvlLbl val="0"/>
      </c:catAx>
      <c:valAx>
        <c:axId val="718634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15711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 variació del nombre d'empreses  1T 2000 - 1T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</c:ser>
        <c:axId val="64677142"/>
        <c:axId val="45223367"/>
      </c:barChart>
      <c:lineChart>
        <c:grouping val="standard"/>
        <c:varyColors val="0"/>
        <c:ser>
          <c:idx val="0"/>
          <c:order val="1"/>
          <c:tx>
            <c:strRef>
              <c:f>informe_atur!#REF!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57120"/>
        <c:axId val="39214081"/>
      </c:lineChart>
      <c:catAx>
        <c:axId val="6467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23367"/>
        <c:crossesAt val="0"/>
        <c:auto val="0"/>
        <c:lblOffset val="100"/>
        <c:noMultiLvlLbl val="0"/>
      </c:catAx>
      <c:valAx>
        <c:axId val="45223367"/>
        <c:scaling>
          <c:orientation val="minMax"/>
          <c:max val="250"/>
          <c:min val="1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7142"/>
        <c:crossesAt val="1"/>
        <c:crossBetween val="between"/>
        <c:dispUnits/>
        <c:majorUnit val="50"/>
      </c:valAx>
      <c:catAx>
        <c:axId val="4357120"/>
        <c:scaling>
          <c:orientation val="minMax"/>
        </c:scaling>
        <c:axPos val="b"/>
        <c:delete val="1"/>
        <c:majorTickMark val="in"/>
        <c:minorTickMark val="none"/>
        <c:tickLblPos val="nextTo"/>
        <c:crossAx val="39214081"/>
        <c:crosses val="autoZero"/>
        <c:auto val="0"/>
        <c:lblOffset val="100"/>
        <c:noMultiLvlLbl val="0"/>
      </c:catAx>
      <c:valAx>
        <c:axId val="39214081"/>
        <c:scaling>
          <c:orientation val="minMax"/>
          <c:max val="0.1"/>
          <c:min val="-0.04"/>
        </c:scaling>
        <c:axPos val="l"/>
        <c:delete val="0"/>
        <c:numFmt formatCode="0.0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71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Piràmide de població
Tordera 2002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2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'[2]1A'!$Q$2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'[2]1A'!$Q$3:$Q$20</c:f>
              <c:numCache>
                <c:ptCount val="18"/>
                <c:pt idx="0">
                  <c:v>-2.598272282863457</c:v>
                </c:pt>
                <c:pt idx="1">
                  <c:v>-2.270139958481216</c:v>
                </c:pt>
                <c:pt idx="2">
                  <c:v>-2.4643407218911135</c:v>
                </c:pt>
                <c:pt idx="3">
                  <c:v>-2.725507265787183</c:v>
                </c:pt>
                <c:pt idx="4">
                  <c:v>-3.991160516975825</c:v>
                </c:pt>
                <c:pt idx="5">
                  <c:v>-4.674211477934776</c:v>
                </c:pt>
                <c:pt idx="6">
                  <c:v>-4.955467755976696</c:v>
                </c:pt>
                <c:pt idx="7">
                  <c:v>-4.158574968191255</c:v>
                </c:pt>
                <c:pt idx="8">
                  <c:v>-3.7299939730797567</c:v>
                </c:pt>
                <c:pt idx="9">
                  <c:v>-3.2612335096765555</c:v>
                </c:pt>
                <c:pt idx="10">
                  <c:v>-3.033549856023572</c:v>
                </c:pt>
                <c:pt idx="11">
                  <c:v>-2.8795285609053773</c:v>
                </c:pt>
                <c:pt idx="12">
                  <c:v>-2.3304091609187707</c:v>
                </c:pt>
                <c:pt idx="13">
                  <c:v>-2.4174646755507934</c:v>
                </c:pt>
                <c:pt idx="14">
                  <c:v>-1.9554007901962096</c:v>
                </c:pt>
                <c:pt idx="15">
                  <c:v>-1.4263711243554542</c:v>
                </c:pt>
                <c:pt idx="16">
                  <c:v>-0.8303756780285274</c:v>
                </c:pt>
                <c:pt idx="17">
                  <c:v>-0.4821536195004352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'[2]1A'!$R$2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'[2]1A'!$M$3:$M$20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y más</c:v>
                </c:pt>
              </c:strCache>
            </c:strRef>
          </c:cat>
          <c:val>
            <c:numRef>
              <c:f>'[2]1A'!$R$3:$R$20</c:f>
              <c:numCache>
                <c:ptCount val="18"/>
                <c:pt idx="0">
                  <c:v>2.303622848724302</c:v>
                </c:pt>
                <c:pt idx="1">
                  <c:v>1.9487042121475926</c:v>
                </c:pt>
                <c:pt idx="2">
                  <c:v>2.337105738967388</c:v>
                </c:pt>
                <c:pt idx="3">
                  <c:v>2.296926270675685</c:v>
                </c:pt>
                <c:pt idx="4">
                  <c:v>3.3549856023571953</c:v>
                </c:pt>
                <c:pt idx="5">
                  <c:v>4.707694368177861</c:v>
                </c:pt>
                <c:pt idx="6">
                  <c:v>4.346079153552535</c:v>
                </c:pt>
                <c:pt idx="7">
                  <c:v>3.7902631755173104</c:v>
                </c:pt>
                <c:pt idx="8">
                  <c:v>3.6161521462532646</c:v>
                </c:pt>
                <c:pt idx="9">
                  <c:v>2.939797763342932</c:v>
                </c:pt>
                <c:pt idx="10">
                  <c:v>3.133998526752829</c:v>
                </c:pt>
                <c:pt idx="11">
                  <c:v>2.939797763342932</c:v>
                </c:pt>
                <c:pt idx="12">
                  <c:v>2.2098707560436615</c:v>
                </c:pt>
                <c:pt idx="13">
                  <c:v>2.651844907252394</c:v>
                </c:pt>
                <c:pt idx="14">
                  <c:v>2.390678363356325</c:v>
                </c:pt>
                <c:pt idx="15">
                  <c:v>2.09602892921717</c:v>
                </c:pt>
                <c:pt idx="16">
                  <c:v>1.27234982923726</c:v>
                </c:pt>
                <c:pt idx="17">
                  <c:v>1.4799437487443916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17382410"/>
        <c:axId val="22223963"/>
      </c:bar3DChart>
      <c:catAx>
        <c:axId val="17382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2223963"/>
        <c:crosses val="autoZero"/>
        <c:auto val="1"/>
        <c:lblOffset val="100"/>
        <c:noMultiLvlLbl val="0"/>
      </c:catAx>
      <c:valAx>
        <c:axId val="2222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Black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7382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Trams d'Assalariats 3T 2004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'[1]informe_atur'!$A$599:$A$606</c:f>
              <c:strCache>
                <c:ptCount val="8"/>
                <c:pt idx="0">
                  <c:v>d'1 a 5</c:v>
                </c:pt>
                <c:pt idx="1">
                  <c:v>de 6 a 10</c:v>
                </c:pt>
                <c:pt idx="2">
                  <c:v>d'11 a 25</c:v>
                </c:pt>
                <c:pt idx="3">
                  <c:v>de 26 a 30</c:v>
                </c:pt>
                <c:pt idx="4">
                  <c:v>de 31 a 50</c:v>
                </c:pt>
                <c:pt idx="5">
                  <c:v>de 51 a 100</c:v>
                </c:pt>
                <c:pt idx="6">
                  <c:v>de 101 a 250</c:v>
                </c:pt>
                <c:pt idx="7">
                  <c:v>de 251 a 500</c:v>
                </c:pt>
              </c:strCache>
            </c:strRef>
          </c:cat>
          <c:val>
            <c:numRef>
              <c:f>'[1]informe_atur'!$E$599:$E$606</c:f>
              <c:numCache>
                <c:ptCount val="8"/>
                <c:pt idx="0">
                  <c:v>0.7215189873417721</c:v>
                </c:pt>
                <c:pt idx="1">
                  <c:v>0.1518987341772152</c:v>
                </c:pt>
                <c:pt idx="2">
                  <c:v>0.08860759493670886</c:v>
                </c:pt>
                <c:pt idx="3">
                  <c:v>0.008438818565400843</c:v>
                </c:pt>
                <c:pt idx="4">
                  <c:v>0.02109704641350211</c:v>
                </c:pt>
                <c:pt idx="5">
                  <c:v>0</c:v>
                </c:pt>
                <c:pt idx="6">
                  <c:v>0.004219409282700422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65797940"/>
        <c:axId val="55310549"/>
      </c:bar3DChart>
      <c:catAx>
        <c:axId val="6579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10549"/>
        <c:crosses val="autoZero"/>
        <c:auto val="1"/>
        <c:lblOffset val="100"/>
        <c:noMultiLvlLbl val="0"/>
      </c:catAx>
      <c:valAx>
        <c:axId val="55310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9794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Sector Econòmic 3T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'[1]informe_atur'!$A$630:$A$633</c:f>
              <c:strCache>
                <c:ptCount val="4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</c:strCache>
            </c:strRef>
          </c:cat>
          <c:val>
            <c:numRef>
              <c:f>'[1]informe_atur'!$E$630:$E$633</c:f>
              <c:numCache>
                <c:ptCount val="4"/>
                <c:pt idx="0">
                  <c:v>0.004219409282700422</c:v>
                </c:pt>
                <c:pt idx="1">
                  <c:v>0.21518987341772153</c:v>
                </c:pt>
                <c:pt idx="2">
                  <c:v>0.16033755274261605</c:v>
                </c:pt>
                <c:pt idx="3">
                  <c:v>0.620253164556962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 i variació del nombre d'empreses  1T 2000 - 3T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'[1]informe_atur'!$B$555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'[1]informe_atur'!$A$556:$A$572</c:f>
              <c:strCache>
                <c:ptCount val="17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</c:strCache>
            </c:strRef>
          </c:cat>
          <c:val>
            <c:numRef>
              <c:f>'[1]informe_atur'!$B$556:$B$572</c:f>
              <c:numCache>
                <c:ptCount val="17"/>
                <c:pt idx="0">
                  <c:v>182</c:v>
                </c:pt>
                <c:pt idx="1">
                  <c:v>184</c:v>
                </c:pt>
                <c:pt idx="2">
                  <c:v>193</c:v>
                </c:pt>
                <c:pt idx="3">
                  <c:v>192</c:v>
                </c:pt>
                <c:pt idx="4">
                  <c:v>200</c:v>
                </c:pt>
                <c:pt idx="5">
                  <c:v>193</c:v>
                </c:pt>
                <c:pt idx="6">
                  <c:v>194</c:v>
                </c:pt>
                <c:pt idx="7">
                  <c:v>192</c:v>
                </c:pt>
                <c:pt idx="8">
                  <c:v>191</c:v>
                </c:pt>
                <c:pt idx="9">
                  <c:v>198</c:v>
                </c:pt>
                <c:pt idx="10">
                  <c:v>197</c:v>
                </c:pt>
                <c:pt idx="11">
                  <c:v>198</c:v>
                </c:pt>
                <c:pt idx="12">
                  <c:v>212</c:v>
                </c:pt>
                <c:pt idx="13">
                  <c:v>221</c:v>
                </c:pt>
                <c:pt idx="14">
                  <c:v>223</c:v>
                </c:pt>
                <c:pt idx="15">
                  <c:v>230</c:v>
                </c:pt>
                <c:pt idx="16">
                  <c:v>237</c:v>
                </c:pt>
              </c:numCache>
            </c:numRef>
          </c:val>
        </c:ser>
        <c:axId val="28032894"/>
        <c:axId val="50969455"/>
      </c:barChart>
      <c:lineChart>
        <c:grouping val="standard"/>
        <c:varyColors val="0"/>
        <c:ser>
          <c:idx val="0"/>
          <c:order val="1"/>
          <c:tx>
            <c:strRef>
              <c:f>'[1]informe_atur'!$C$555</c:f>
              <c:strCache>
                <c:ptCount val="1"/>
                <c:pt idx="0">
                  <c:v>Variació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'[1]informe_atur'!$A$556:$A$572</c:f>
              <c:strCache>
                <c:ptCount val="17"/>
                <c:pt idx="0">
                  <c:v>1T 2000</c:v>
                </c:pt>
                <c:pt idx="1">
                  <c:v>2T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2T 2002</c:v>
                </c:pt>
                <c:pt idx="10">
                  <c:v>3T 2002</c:v>
                </c:pt>
                <c:pt idx="11">
                  <c:v>4T 2002</c:v>
                </c:pt>
                <c:pt idx="12">
                  <c:v>1T 2003</c:v>
                </c:pt>
                <c:pt idx="13">
                  <c:v>2T 2003</c:v>
                </c:pt>
                <c:pt idx="14">
                  <c:v>3T 2003</c:v>
                </c:pt>
                <c:pt idx="15">
                  <c:v>4T 2003</c:v>
                </c:pt>
                <c:pt idx="16">
                  <c:v>1T 2004</c:v>
                </c:pt>
              </c:strCache>
            </c:strRef>
          </c:cat>
          <c:val>
            <c:numRef>
              <c:f>'[1]informe_atur'!$C$556:$C$572</c:f>
              <c:numCache>
                <c:ptCount val="17"/>
                <c:pt idx="1">
                  <c:v>0.01098901098901099</c:v>
                </c:pt>
                <c:pt idx="2">
                  <c:v>0.04891304347826087</c:v>
                </c:pt>
                <c:pt idx="3">
                  <c:v>-0.0051813471502590676</c:v>
                </c:pt>
                <c:pt idx="4">
                  <c:v>0.041666666666666664</c:v>
                </c:pt>
                <c:pt idx="5">
                  <c:v>-0.035</c:v>
                </c:pt>
                <c:pt idx="6">
                  <c:v>0.0051813471502590676</c:v>
                </c:pt>
                <c:pt idx="7">
                  <c:v>-0.010309278350515464</c:v>
                </c:pt>
                <c:pt idx="8">
                  <c:v>-0.005208333333333333</c:v>
                </c:pt>
                <c:pt idx="9">
                  <c:v>0.03664921465968586</c:v>
                </c:pt>
                <c:pt idx="10">
                  <c:v>-0.005050505050505051</c:v>
                </c:pt>
                <c:pt idx="11">
                  <c:v>0.005076142131979695</c:v>
                </c:pt>
                <c:pt idx="12">
                  <c:v>0.0707070707070707</c:v>
                </c:pt>
                <c:pt idx="13">
                  <c:v>0.04245283018867924</c:v>
                </c:pt>
                <c:pt idx="14">
                  <c:v>0.00904977375565611</c:v>
                </c:pt>
                <c:pt idx="15">
                  <c:v>0.03139013452914798</c:v>
                </c:pt>
                <c:pt idx="16">
                  <c:v>0.030434782608695653</c:v>
                </c:pt>
              </c:numCache>
            </c:numRef>
          </c:val>
          <c:smooth val="0"/>
        </c:ser>
        <c:axId val="56071912"/>
        <c:axId val="34885161"/>
      </c:lineChart>
      <c:catAx>
        <c:axId val="28032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At val="0"/>
        <c:auto val="0"/>
        <c:lblOffset val="100"/>
        <c:noMultiLvlLbl val="0"/>
      </c:catAx>
      <c:valAx>
        <c:axId val="50969455"/>
        <c:scaling>
          <c:orientation val="minMax"/>
          <c:max val="250"/>
          <c:min val="10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2894"/>
        <c:crossesAt val="1"/>
        <c:crossBetween val="between"/>
        <c:dispUnits/>
        <c:majorUnit val="50"/>
      </c:valAx>
      <c:catAx>
        <c:axId val="56071912"/>
        <c:scaling>
          <c:orientation val="minMax"/>
        </c:scaling>
        <c:axPos val="b"/>
        <c:delete val="1"/>
        <c:majorTickMark val="in"/>
        <c:minorTickMark val="none"/>
        <c:tickLblPos val="nextTo"/>
        <c:crossAx val="34885161"/>
        <c:crosses val="autoZero"/>
        <c:auto val="0"/>
        <c:lblOffset val="100"/>
        <c:noMultiLvlLbl val="0"/>
      </c:catAx>
      <c:valAx>
        <c:axId val="34885161"/>
        <c:scaling>
          <c:orientation val="minMax"/>
          <c:max val="0.1"/>
          <c:min val="-0.04"/>
        </c:scaling>
        <c:axPos val="l"/>
        <c:delete val="0"/>
        <c:numFmt formatCode="0.0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Empreses per Trams d'Assalariats 3T 2004 </a:t>
            </a:r>
          </a:p>
        </c:rich>
      </c:tx>
      <c:layout>
        <c:manualLayout>
          <c:xMode val="factor"/>
          <c:yMode val="factor"/>
          <c:x val="-0.29075"/>
          <c:y val="-0.005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7"/>
          <c:y val="0.203"/>
          <c:w val="0.9067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Hoja1!$A$54:$A$64</c:f>
              <c:strCache>
                <c:ptCount val="11"/>
                <c:pt idx="0">
                  <c:v>d'1 a 5</c:v>
                </c:pt>
                <c:pt idx="1">
                  <c:v>de 6 a 10</c:v>
                </c:pt>
                <c:pt idx="2">
                  <c:v>d'11 a 25</c:v>
                </c:pt>
                <c:pt idx="3">
                  <c:v>de 26 a 30</c:v>
                </c:pt>
                <c:pt idx="4">
                  <c:v>de 31 a 50</c:v>
                </c:pt>
                <c:pt idx="5">
                  <c:v>de 51 a 100</c:v>
                </c:pt>
                <c:pt idx="6">
                  <c:v>de 101 a 250</c:v>
                </c:pt>
                <c:pt idx="7">
                  <c:v>de 251 a 500</c:v>
                </c:pt>
                <c:pt idx="8">
                  <c:v>de 501 a 750</c:v>
                </c:pt>
                <c:pt idx="9">
                  <c:v>de 751 a 1000</c:v>
                </c:pt>
                <c:pt idx="10">
                  <c:v>de 1001 a 2000</c:v>
                </c:pt>
              </c:strCache>
            </c:strRef>
          </c:cat>
          <c:val>
            <c:numRef>
              <c:f>Hoja1!$B$54:$B$64</c:f>
              <c:numCache>
                <c:ptCount val="11"/>
                <c:pt idx="0">
                  <c:v>0.7596</c:v>
                </c:pt>
                <c:pt idx="1">
                  <c:v>0.1155</c:v>
                </c:pt>
                <c:pt idx="2">
                  <c:v>0.0819</c:v>
                </c:pt>
                <c:pt idx="3">
                  <c:v>0.0076</c:v>
                </c:pt>
                <c:pt idx="4">
                  <c:v>0.0203</c:v>
                </c:pt>
                <c:pt idx="5">
                  <c:v>0.0101</c:v>
                </c:pt>
                <c:pt idx="6">
                  <c:v>0.0036</c:v>
                </c:pt>
                <c:pt idx="7">
                  <c:v>0.0007</c:v>
                </c:pt>
                <c:pt idx="8">
                  <c:v>0.0002</c:v>
                </c:pt>
                <c:pt idx="9">
                  <c:v>0.0002</c:v>
                </c:pt>
                <c:pt idx="10">
                  <c:v>0.0002</c:v>
                </c:pt>
              </c:numCache>
            </c:numRef>
          </c:val>
          <c:shape val="box"/>
        </c:ser>
        <c:shape val="box"/>
        <c:axId val="45530994"/>
        <c:axId val="7125763"/>
      </c:bar3DChart>
      <c:catAx>
        <c:axId val="45530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7125763"/>
        <c:crosses val="autoZero"/>
        <c:auto val="1"/>
        <c:lblOffset val="100"/>
        <c:noMultiLvlLbl val="0"/>
      </c:catAx>
      <c:valAx>
        <c:axId val="7125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/>
              <a:t>Empreses per Sector Econòmic 3T 2004</a:t>
            </a:r>
          </a:p>
        </c:rich>
      </c:tx>
      <c:layout>
        <c:manualLayout>
          <c:xMode val="factor"/>
          <c:yMode val="factor"/>
          <c:x val="-0.33025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"/>
          <c:y val="0.38175"/>
          <c:w val="0.38275"/>
          <c:h val="0.40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Hoja1!$E$54:$E$58</c:f>
              <c:strCache>
                <c:ptCount val="5"/>
                <c:pt idx="0">
                  <c:v>Agricultura</c:v>
                </c:pt>
                <c:pt idx="1">
                  <c:v>Indústria</c:v>
                </c:pt>
                <c:pt idx="2">
                  <c:v>Construcció</c:v>
                </c:pt>
                <c:pt idx="3">
                  <c:v>Serveis</c:v>
                </c:pt>
                <c:pt idx="4">
                  <c:v>No Codificat</c:v>
                </c:pt>
              </c:strCache>
            </c:strRef>
          </c:cat>
          <c:val>
            <c:numRef>
              <c:f>Hoja1!$F$54:$F$58</c:f>
              <c:numCache>
                <c:ptCount val="5"/>
                <c:pt idx="0">
                  <c:v>0.005</c:v>
                </c:pt>
                <c:pt idx="1">
                  <c:v>0.1776</c:v>
                </c:pt>
                <c:pt idx="2">
                  <c:v>0.1538</c:v>
                </c:pt>
                <c:pt idx="3">
                  <c:v>0.6633</c:v>
                </c:pt>
                <c:pt idx="4">
                  <c:v>0.0002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d'Edat - 3r timestre 2004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55"/>
          <c:y val="0.255"/>
          <c:w val="0.90775"/>
          <c:h val="0.7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informe_atur!$A$212:$A$221</c:f>
              <c:strCache/>
            </c:strRef>
          </c:cat>
          <c:val>
            <c:numRef>
              <c:f>informe_atur!$B$212:$B$221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97480"/>
        <c:axId val="4477321"/>
      </c:bar3DChart>
      <c:catAx>
        <c:axId val="497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i variació del nombre d'empreses 1T 2000 - 3T 2004</a:t>
            </a:r>
          </a:p>
        </c:rich>
      </c:tx>
      <c:layout>
        <c:manualLayout>
          <c:xMode val="factor"/>
          <c:yMode val="factor"/>
          <c:x val="-0.18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35"/>
          <c:w val="0.969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informe_atur!$B$590</c:f>
              <c:strCache>
                <c:ptCount val="1"/>
                <c:pt idx="0">
                  <c:v>Empreses</c:v>
                </c:pt>
              </c:strCache>
            </c:strRef>
          </c:tx>
          <c:spPr>
            <a:solidFill>
              <a:srgbClr val="99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informe_atur!$A$591:$A$609</c:f>
              <c:strCache/>
            </c:strRef>
          </c:cat>
          <c:val>
            <c:numRef>
              <c:f>informe_atur!$B$591:$B$609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4131868"/>
        <c:axId val="40315901"/>
      </c:barChart>
      <c:lineChart>
        <c:grouping val="standard"/>
        <c:varyColors val="0"/>
        <c:ser>
          <c:idx val="0"/>
          <c:order val="1"/>
          <c:tx>
            <c:strRef>
              <c:f>informe_atur!$C$590</c:f>
              <c:strCache>
                <c:ptCount val="1"/>
                <c:pt idx="0">
                  <c:v>Variació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informe_atur!$A$591:$A$609</c:f>
              <c:strCache/>
            </c:strRef>
          </c:cat>
          <c:val>
            <c:numRef>
              <c:f>informe_atur!$C$591:$C$609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7298790"/>
        <c:axId val="44362519"/>
      </c:line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15901"/>
        <c:crosses val="autoZero"/>
        <c:auto val="0"/>
        <c:lblOffset val="100"/>
        <c:noMultiLvlLbl val="0"/>
      </c:catAx>
      <c:valAx>
        <c:axId val="403159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131868"/>
        <c:crossesAt val="1"/>
        <c:crossBetween val="between"/>
        <c:dispUnits/>
      </c:valAx>
      <c:catAx>
        <c:axId val="27298790"/>
        <c:scaling>
          <c:orientation val="minMax"/>
        </c:scaling>
        <c:axPos val="b"/>
        <c:delete val="1"/>
        <c:majorTickMark val="in"/>
        <c:minorTickMark val="none"/>
        <c:tickLblPos val="nextTo"/>
        <c:crossAx val="44362519"/>
        <c:crosses val="autoZero"/>
        <c:auto val="0"/>
        <c:lblOffset val="100"/>
        <c:noMultiLvlLbl val="0"/>
      </c:catAx>
      <c:valAx>
        <c:axId val="4436251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987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mensual taxes d'atur (2003-2004)</a:t>
            </a:r>
          </a:p>
        </c:rich>
      </c:tx>
      <c:layout>
        <c:manualLayout>
          <c:xMode val="factor"/>
          <c:yMode val="factor"/>
          <c:x val="-0.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05"/>
          <c:w val="0.9185"/>
          <c:h val="0.752"/>
        </c:manualLayout>
      </c:layout>
      <c:lineChart>
        <c:grouping val="standard"/>
        <c:varyColors val="0"/>
        <c:ser>
          <c:idx val="0"/>
          <c:order val="0"/>
          <c:tx>
            <c:v>Maresme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informe_atur!$B$132:$B$152</c:f>
              <c:numCache>
                <c:ptCount val="21"/>
                <c:pt idx="0">
                  <c:v>0.0664</c:v>
                </c:pt>
                <c:pt idx="1">
                  <c:v>0.0655</c:v>
                </c:pt>
                <c:pt idx="2">
                  <c:v>0.065</c:v>
                </c:pt>
                <c:pt idx="3">
                  <c:v>0.0618</c:v>
                </c:pt>
                <c:pt idx="4">
                  <c:v>0.0605</c:v>
                </c:pt>
                <c:pt idx="5">
                  <c:v>0.0602</c:v>
                </c:pt>
                <c:pt idx="6">
                  <c:v>0.0622</c:v>
                </c:pt>
                <c:pt idx="7">
                  <c:v>0.0633</c:v>
                </c:pt>
                <c:pt idx="8">
                  <c:v>0.0641</c:v>
                </c:pt>
                <c:pt idx="9">
                  <c:v>0.0678</c:v>
                </c:pt>
                <c:pt idx="10">
                  <c:v>0.0706</c:v>
                </c:pt>
                <c:pt idx="11">
                  <c:v>0.0717</c:v>
                </c:pt>
                <c:pt idx="12">
                  <c:v>0.0733</c:v>
                </c:pt>
                <c:pt idx="13">
                  <c:v>0.0733</c:v>
                </c:pt>
                <c:pt idx="14">
                  <c:v>0.071</c:v>
                </c:pt>
                <c:pt idx="15">
                  <c:v>0.0675</c:v>
                </c:pt>
                <c:pt idx="16">
                  <c:v>0.0653</c:v>
                </c:pt>
                <c:pt idx="17">
                  <c:v>0.0654</c:v>
                </c:pt>
                <c:pt idx="18">
                  <c:v>0.0686</c:v>
                </c:pt>
                <c:pt idx="19">
                  <c:v>0.0707</c:v>
                </c:pt>
                <c:pt idx="20">
                  <c:v>0.0736</c:v>
                </c:pt>
              </c:numCache>
            </c:numRef>
          </c:val>
          <c:smooth val="0"/>
        </c:ser>
        <c:ser>
          <c:idx val="1"/>
          <c:order val="1"/>
          <c:tx>
            <c:v>Província BCN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informe_atur!$C$132:$C$152</c:f>
              <c:numCache>
                <c:ptCount val="21"/>
                <c:pt idx="0">
                  <c:v>0.0676</c:v>
                </c:pt>
                <c:pt idx="1">
                  <c:v>0.0671</c:v>
                </c:pt>
                <c:pt idx="2">
                  <c:v>0.067</c:v>
                </c:pt>
                <c:pt idx="3">
                  <c:v>0.0657</c:v>
                </c:pt>
                <c:pt idx="4">
                  <c:v>0.0653</c:v>
                </c:pt>
                <c:pt idx="5">
                  <c:v>0.0657</c:v>
                </c:pt>
                <c:pt idx="6">
                  <c:v>0.0677</c:v>
                </c:pt>
                <c:pt idx="7">
                  <c:v>0.0678</c:v>
                </c:pt>
                <c:pt idx="8">
                  <c:v>0.0669</c:v>
                </c:pt>
                <c:pt idx="9">
                  <c:v>0.0679</c:v>
                </c:pt>
                <c:pt idx="10">
                  <c:v>0.0679</c:v>
                </c:pt>
                <c:pt idx="11">
                  <c:v>0.0678</c:v>
                </c:pt>
                <c:pt idx="12">
                  <c:v>0.069</c:v>
                </c:pt>
                <c:pt idx="13">
                  <c:v>0.0681</c:v>
                </c:pt>
                <c:pt idx="14">
                  <c:v>0.0675</c:v>
                </c:pt>
                <c:pt idx="15">
                  <c:v>0.0665</c:v>
                </c:pt>
                <c:pt idx="16">
                  <c:v>0.0656</c:v>
                </c:pt>
                <c:pt idx="17">
                  <c:v>0.0665</c:v>
                </c:pt>
                <c:pt idx="18">
                  <c:v>0.0694</c:v>
                </c:pt>
                <c:pt idx="19">
                  <c:v>0.0705</c:v>
                </c:pt>
                <c:pt idx="20">
                  <c:v>0.0707</c:v>
                </c:pt>
              </c:numCache>
            </c:numRef>
          </c:val>
          <c:smooth val="0"/>
        </c:ser>
        <c:ser>
          <c:idx val="2"/>
          <c:order val="2"/>
          <c:tx>
            <c:v>Catalunya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informe_atur!$A$132:$A$152</c:f>
              <c:strCache>
                <c:ptCount val="21"/>
                <c:pt idx="0">
                  <c:v>GEN'03</c:v>
                </c:pt>
                <c:pt idx="1">
                  <c:v>FEB'03</c:v>
                </c:pt>
                <c:pt idx="2">
                  <c:v>MAR '03</c:v>
                </c:pt>
                <c:pt idx="3">
                  <c:v>ABR'03</c:v>
                </c:pt>
                <c:pt idx="4">
                  <c:v>MAI'03</c:v>
                </c:pt>
                <c:pt idx="5">
                  <c:v>JUN'03</c:v>
                </c:pt>
                <c:pt idx="6">
                  <c:v>JUL'03</c:v>
                </c:pt>
                <c:pt idx="7">
                  <c:v>AGO'03</c:v>
                </c:pt>
                <c:pt idx="8">
                  <c:v>SET'03</c:v>
                </c:pt>
                <c:pt idx="9">
                  <c:v>OCT'03</c:v>
                </c:pt>
                <c:pt idx="10">
                  <c:v>NOV'03</c:v>
                </c:pt>
                <c:pt idx="11">
                  <c:v>DES'03</c:v>
                </c:pt>
                <c:pt idx="12">
                  <c:v>GEN'04</c:v>
                </c:pt>
                <c:pt idx="13">
                  <c:v>FEB'04</c:v>
                </c:pt>
                <c:pt idx="14">
                  <c:v>MAR'04</c:v>
                </c:pt>
                <c:pt idx="15">
                  <c:v>ABR'04</c:v>
                </c:pt>
                <c:pt idx="16">
                  <c:v>MAI'04</c:v>
                </c:pt>
                <c:pt idx="17">
                  <c:v>JUN'04</c:v>
                </c:pt>
                <c:pt idx="18">
                  <c:v>JUL'04</c:v>
                </c:pt>
                <c:pt idx="19">
                  <c:v>AGO'04</c:v>
                </c:pt>
                <c:pt idx="20">
                  <c:v>SET'04</c:v>
                </c:pt>
              </c:strCache>
            </c:strRef>
          </c:cat>
          <c:val>
            <c:numRef>
              <c:f>informe_atur!$D$132:$D$152</c:f>
              <c:numCache>
                <c:ptCount val="21"/>
                <c:pt idx="0">
                  <c:v>0.066</c:v>
                </c:pt>
                <c:pt idx="1">
                  <c:v>0.065</c:v>
                </c:pt>
                <c:pt idx="2">
                  <c:v>0.065</c:v>
                </c:pt>
                <c:pt idx="3">
                  <c:v>0.062</c:v>
                </c:pt>
                <c:pt idx="4">
                  <c:v>0.061</c:v>
                </c:pt>
                <c:pt idx="5">
                  <c:v>0.061</c:v>
                </c:pt>
                <c:pt idx="6">
                  <c:v>0.062</c:v>
                </c:pt>
                <c:pt idx="7">
                  <c:v>0.062</c:v>
                </c:pt>
                <c:pt idx="8">
                  <c:v>0.062</c:v>
                </c:pt>
                <c:pt idx="9">
                  <c:v>0.064</c:v>
                </c:pt>
                <c:pt idx="10">
                  <c:v>0.065</c:v>
                </c:pt>
                <c:pt idx="11">
                  <c:v>0.065</c:v>
                </c:pt>
                <c:pt idx="12">
                  <c:v>0.066</c:v>
                </c:pt>
                <c:pt idx="13">
                  <c:v>0.065</c:v>
                </c:pt>
                <c:pt idx="14">
                  <c:v>0.064</c:v>
                </c:pt>
                <c:pt idx="15">
                  <c:v>0.062</c:v>
                </c:pt>
                <c:pt idx="16">
                  <c:v>0.061</c:v>
                </c:pt>
                <c:pt idx="17">
                  <c:v>0.061</c:v>
                </c:pt>
                <c:pt idx="18">
                  <c:v>0.063</c:v>
                </c:pt>
                <c:pt idx="19">
                  <c:v>0.064</c:v>
                </c:pt>
                <c:pt idx="20">
                  <c:v>0.065</c:v>
                </c:pt>
              </c:numCache>
            </c:numRef>
          </c:val>
          <c:smooth val="0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718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Grups Professionals - 3r trimestre 2004 </a:t>
            </a:r>
          </a:p>
        </c:rich>
      </c:tx>
      <c:layout>
        <c:manualLayout>
          <c:xMode val="factor"/>
          <c:yMode val="factor"/>
          <c:x val="-0.343"/>
          <c:y val="-0.0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"/>
          <c:w val="0.945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informe_atur!$A$264:$A$273</c:f>
              <c:strCache/>
            </c:strRef>
          </c:cat>
          <c:val>
            <c:numRef>
              <c:f>informe_atur!$B$264:$B$273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shape val="box"/>
        <c:axId val="40295890"/>
        <c:axId val="27118691"/>
      </c:bar3DChart>
      <c:catAx>
        <c:axId val="4029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958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Aturats per Sector Econòmic  - 3r trimestre 2004</a:t>
            </a:r>
          </a:p>
        </c:rich>
      </c:tx>
      <c:layout>
        <c:manualLayout>
          <c:xMode val="factor"/>
          <c:yMode val="factor"/>
          <c:x val="-0.3695"/>
          <c:y val="-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5"/>
          <c:y val="0.44975"/>
          <c:w val="0.328"/>
          <c:h val="0.3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informe_atur!$A$322:$A$326</c:f>
              <c:strCache/>
            </c:strRef>
          </c:cat>
          <c:val>
            <c:numRef>
              <c:f>informe_atur!$B$322:$B$326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segons duració - Setembre 2004</a:t>
            </a:r>
          </a:p>
        </c:rich>
      </c:tx>
      <c:layout>
        <c:manualLayout>
          <c:xMode val="factor"/>
          <c:yMode val="factor"/>
          <c:x val="-0.31575"/>
          <c:y val="-0.01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15"/>
          <c:y val="0.10525"/>
          <c:w val="0.916"/>
          <c:h val="0.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informe_atur!$A$418:$A$424</c:f>
              <c:strCache/>
            </c:strRef>
          </c:cat>
          <c:val>
            <c:numRef>
              <c:f>informe_atur!$B$418:$B$424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2741628"/>
        <c:axId val="49130333"/>
      </c:bar3DChart>
      <c:catAx>
        <c:axId val="42741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00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sexe - 3r trimestre 2004</a:t>
            </a:r>
          </a:p>
        </c:rich>
      </c:tx>
      <c:layout>
        <c:manualLayout>
          <c:xMode val="factor"/>
          <c:yMode val="factor"/>
          <c:x val="-0.371"/>
          <c:y val="-0.01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35975"/>
          <c:w val="0.50425"/>
          <c:h val="0.4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informe_atur!$A$470:$A$471</c:f>
              <c:strCache/>
            </c:strRef>
          </c:cat>
          <c:val>
            <c:numRef>
              <c:f>informe_atur!$B$470:$B$471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Contractes per Grups d'Edat - 3r trimestre 2004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3252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"/>
          <c:w val="1"/>
          <c:h val="0.7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informe_atur!$A$511:$A$515</c:f>
              <c:strCache/>
            </c:strRef>
          </c:cat>
          <c:val>
            <c:numRef>
              <c:f>informe_atur!$B$511:$B$515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9519814"/>
        <c:axId val="20134007"/>
      </c:bar3D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Evolució trimestral de la taxa d'atur (2000 - 2004)</a:t>
            </a:r>
          </a:p>
        </c:rich>
      </c:tx>
      <c:layout>
        <c:manualLayout>
          <c:xMode val="factor"/>
          <c:yMode val="factor"/>
          <c:x val="-0.29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425"/>
          <c:w val="0.9507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Hoja1!$B$9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3333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Hoja1!$B$10:$B$28</c:f>
              <c:numCache>
                <c:ptCount val="19"/>
                <c:pt idx="0">
                  <c:v>0.04535400726747466</c:v>
                </c:pt>
                <c:pt idx="1">
                  <c:v>0.039271446949691924</c:v>
                </c:pt>
                <c:pt idx="2">
                  <c:v>0.040264518021982984</c:v>
                </c:pt>
                <c:pt idx="3">
                  <c:v>0.042747195702710634</c:v>
                </c:pt>
                <c:pt idx="4">
                  <c:v>0.04485747173132913</c:v>
                </c:pt>
                <c:pt idx="5">
                  <c:v>0.04199110749994357</c:v>
                </c:pt>
                <c:pt idx="6">
                  <c:v>0.045997246484754103</c:v>
                </c:pt>
                <c:pt idx="7">
                  <c:v>0.05110930552734331</c:v>
                </c:pt>
                <c:pt idx="8">
                  <c:v>0.04553393332633447</c:v>
                </c:pt>
                <c:pt idx="9">
                  <c:v>0.043453363746552266</c:v>
                </c:pt>
                <c:pt idx="10">
                  <c:v>0.04471315817100755</c:v>
                </c:pt>
                <c:pt idx="11">
                  <c:v>0.04919878983384075</c:v>
                </c:pt>
                <c:pt idx="12">
                  <c:v>0.050105460063562354</c:v>
                </c:pt>
                <c:pt idx="13">
                  <c:v>0.04651695473329579</c:v>
                </c:pt>
                <c:pt idx="14">
                  <c:v>0.047776749157751076</c:v>
                </c:pt>
                <c:pt idx="15">
                  <c:v>0.05272048788402256</c:v>
                </c:pt>
                <c:pt idx="16">
                  <c:v>0.05443838937191613</c:v>
                </c:pt>
                <c:pt idx="17">
                  <c:v>0.0464</c:v>
                </c:pt>
                <c:pt idx="18">
                  <c:v>0.04877885835902232</c:v>
                </c:pt>
              </c:numCache>
            </c:numRef>
          </c:val>
        </c:ser>
        <c:ser>
          <c:idx val="0"/>
          <c:order val="1"/>
          <c:tx>
            <c:strRef>
              <c:f>Hoja1!$C$9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Hoja1!$C$10:$C$28</c:f>
              <c:numCache>
                <c:ptCount val="19"/>
                <c:pt idx="0">
                  <c:v>0.090401534924723</c:v>
                </c:pt>
                <c:pt idx="1">
                  <c:v>0.08020327381466821</c:v>
                </c:pt>
                <c:pt idx="2">
                  <c:v>0.08423072269372375</c:v>
                </c:pt>
                <c:pt idx="3">
                  <c:v>0.08907057542391925</c:v>
                </c:pt>
                <c:pt idx="4">
                  <c:v>0.09228562045183482</c:v>
                </c:pt>
                <c:pt idx="5">
                  <c:v>0.08580367483103729</c:v>
                </c:pt>
                <c:pt idx="6">
                  <c:v>0.09071266831452128</c:v>
                </c:pt>
                <c:pt idx="7">
                  <c:v>0.10089364423625395</c:v>
                </c:pt>
                <c:pt idx="8">
                  <c:v>0.07939503551676234</c:v>
                </c:pt>
                <c:pt idx="9">
                  <c:v>0.07403475662499016</c:v>
                </c:pt>
                <c:pt idx="10">
                  <c:v>0.07766506775707059</c:v>
                </c:pt>
                <c:pt idx="11">
                  <c:v>0.0857120390029095</c:v>
                </c:pt>
                <c:pt idx="12">
                  <c:v>0.08702262063903961</c:v>
                </c:pt>
                <c:pt idx="13">
                  <c:v>0.08056145317291814</c:v>
                </c:pt>
                <c:pt idx="14">
                  <c:v>0.08437524573405678</c:v>
                </c:pt>
                <c:pt idx="15">
                  <c:v>0.09374590443238709</c:v>
                </c:pt>
                <c:pt idx="16">
                  <c:v>0.09738932138082881</c:v>
                </c:pt>
                <c:pt idx="17">
                  <c:v>0.1051</c:v>
                </c:pt>
                <c:pt idx="18">
                  <c:v>0.08972241880946764</c:v>
                </c:pt>
              </c:numCache>
            </c:numRef>
          </c:val>
        </c:ser>
        <c:axId val="46988336"/>
        <c:axId val="20241841"/>
      </c:barChart>
      <c:lineChart>
        <c:grouping val="standard"/>
        <c:varyColors val="0"/>
        <c:ser>
          <c:idx val="2"/>
          <c:order val="2"/>
          <c:tx>
            <c:strRef>
              <c:f>Hoja1!$D$9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Hoja1!$A$10:$A$28</c:f>
              <c:strCache>
                <c:ptCount val="19"/>
                <c:pt idx="0">
                  <c:v>1T 2000</c:v>
                </c:pt>
                <c:pt idx="1">
                  <c:v>2 T 2000</c:v>
                </c:pt>
                <c:pt idx="2">
                  <c:v>3T 2000</c:v>
                </c:pt>
                <c:pt idx="3">
                  <c:v>4T 2000</c:v>
                </c:pt>
                <c:pt idx="4">
                  <c:v>1T 2001</c:v>
                </c:pt>
                <c:pt idx="5">
                  <c:v>2 T 2001</c:v>
                </c:pt>
                <c:pt idx="6">
                  <c:v>3T 2001</c:v>
                </c:pt>
                <c:pt idx="7">
                  <c:v>4T 2001</c:v>
                </c:pt>
                <c:pt idx="8">
                  <c:v>1T 2002</c:v>
                </c:pt>
                <c:pt idx="9">
                  <c:v>2 T 2002</c:v>
                </c:pt>
                <c:pt idx="10">
                  <c:v>3T 2002</c:v>
                </c:pt>
                <c:pt idx="11">
                  <c:v>4T2002</c:v>
                </c:pt>
                <c:pt idx="12">
                  <c:v>1T 2003</c:v>
                </c:pt>
                <c:pt idx="13">
                  <c:v>2T2003</c:v>
                </c:pt>
                <c:pt idx="14">
                  <c:v>3T2003</c:v>
                </c:pt>
                <c:pt idx="15">
                  <c:v>4T2003</c:v>
                </c:pt>
                <c:pt idx="16">
                  <c:v>1T2004</c:v>
                </c:pt>
                <c:pt idx="17">
                  <c:v>2T2004</c:v>
                </c:pt>
                <c:pt idx="18">
                  <c:v>3T 2004</c:v>
                </c:pt>
              </c:strCache>
            </c:strRef>
          </c:cat>
          <c:val>
            <c:numRef>
              <c:f>Hoja1!$D$10:$D$28</c:f>
              <c:numCache>
                <c:ptCount val="19"/>
                <c:pt idx="0">
                  <c:v>0.06314733011531608</c:v>
                </c:pt>
                <c:pt idx="1">
                  <c:v>0.05544593662736316</c:v>
                </c:pt>
                <c:pt idx="2">
                  <c:v>0.05763072910621505</c:v>
                </c:pt>
                <c:pt idx="3">
                  <c:v>0.06104446735442113</c:v>
                </c:pt>
                <c:pt idx="4">
                  <c:v>0.06359111608758287</c:v>
                </c:pt>
                <c:pt idx="5">
                  <c:v>0.05929663337133962</c:v>
                </c:pt>
                <c:pt idx="6">
                  <c:v>0.06365939085254699</c:v>
                </c:pt>
                <c:pt idx="7">
                  <c:v>0.07077362136180847</c:v>
                </c:pt>
                <c:pt idx="8">
                  <c:v>0.059801967075507646</c:v>
                </c:pt>
                <c:pt idx="9">
                  <c:v>0.05634495060221669</c:v>
                </c:pt>
                <c:pt idx="10">
                  <c:v>0.05859808593944146</c:v>
                </c:pt>
                <c:pt idx="11">
                  <c:v>0.06458435727657788</c:v>
                </c:pt>
                <c:pt idx="12">
                  <c:v>0.06566122343039855</c:v>
                </c:pt>
                <c:pt idx="13">
                  <c:v>0.06086226605773107</c:v>
                </c:pt>
                <c:pt idx="14">
                  <c:v>0.06319823725294205</c:v>
                </c:pt>
                <c:pt idx="15">
                  <c:v>0.0700073447794081</c:v>
                </c:pt>
                <c:pt idx="16">
                  <c:v>0.07253659964325357</c:v>
                </c:pt>
                <c:pt idx="17">
                  <c:v>0.06603122359607026</c:v>
                </c:pt>
                <c:pt idx="18">
                  <c:v>0.07096824073204809</c:v>
                </c:pt>
              </c:numCache>
            </c:numRef>
          </c:val>
          <c:smooth val="0"/>
        </c:ser>
        <c:axId val="47958842"/>
        <c:axId val="28976395"/>
      </c:lineChart>
      <c:catAx>
        <c:axId val="46988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0241841"/>
        <c:crosses val="autoZero"/>
        <c:auto val="0"/>
        <c:lblOffset val="100"/>
        <c:noMultiLvlLbl val="0"/>
      </c:catAx>
      <c:valAx>
        <c:axId val="20241841"/>
        <c:scaling>
          <c:orientation val="minMax"/>
          <c:max val="0.12"/>
          <c:min val="0"/>
        </c:scaling>
        <c:axPos val="l"/>
        <c:delete val="0"/>
        <c:numFmt formatCode="0.00%" sourceLinked="0"/>
        <c:majorTickMark val="cross"/>
        <c:minorTickMark val="none"/>
        <c:tickLblPos val="nextTo"/>
        <c:crossAx val="46988336"/>
        <c:crossesAt val="1"/>
        <c:crossBetween val="between"/>
        <c:dispUnits/>
        <c:majorUnit val="0.02"/>
      </c:valAx>
      <c:catAx>
        <c:axId val="47958842"/>
        <c:scaling>
          <c:orientation val="minMax"/>
        </c:scaling>
        <c:axPos val="b"/>
        <c:delete val="1"/>
        <c:majorTickMark val="cross"/>
        <c:minorTickMark val="none"/>
        <c:tickLblPos val="nextTo"/>
        <c:crossAx val="28976395"/>
        <c:crosses val="autoZero"/>
        <c:auto val="0"/>
        <c:lblOffset val="100"/>
        <c:noMultiLvlLbl val="0"/>
      </c:catAx>
      <c:valAx>
        <c:axId val="28976395"/>
        <c:scaling>
          <c:orientation val="minMax"/>
        </c:scaling>
        <c:axPos val="l"/>
        <c:delete val="1"/>
        <c:majorTickMark val="cross"/>
        <c:minorTickMark val="none"/>
        <c:tickLblPos val="nextTo"/>
        <c:crossAx val="479588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625"/>
          <c:y val="0.91625"/>
          <c:w val="0.84525"/>
          <c:h val="0.0522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Empreses per Trams d'Assalariats 1T 2004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informe_atur!#REF!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informe_atur!#REF!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460964"/>
        <c:axId val="65386629"/>
      </c:bar3D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86629"/>
        <c:crosses val="autoZero"/>
        <c:auto val="1"/>
        <c:lblOffset val="100"/>
        <c:noMultiLvlLbl val="0"/>
      </c:catAx>
      <c:valAx>
        <c:axId val="65386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096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00CC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5</xdr:row>
      <xdr:rowOff>152400</xdr:rowOff>
    </xdr:from>
    <xdr:to>
      <xdr:col>1</xdr:col>
      <xdr:colOff>533400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620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942975</xdr:colOff>
      <xdr:row>191</xdr:row>
      <xdr:rowOff>114300</xdr:rowOff>
    </xdr:from>
    <xdr:to>
      <xdr:col>5</xdr:col>
      <xdr:colOff>219075</xdr:colOff>
      <xdr:row>205</xdr:row>
      <xdr:rowOff>142875</xdr:rowOff>
    </xdr:to>
    <xdr:graphicFrame>
      <xdr:nvGraphicFramePr>
        <xdr:cNvPr id="2" name="Chart 3"/>
        <xdr:cNvGraphicFramePr/>
      </xdr:nvGraphicFramePr>
      <xdr:xfrm>
        <a:off x="942975" y="32356425"/>
        <a:ext cx="42576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223</xdr:row>
      <xdr:rowOff>66675</xdr:rowOff>
    </xdr:from>
    <xdr:to>
      <xdr:col>6</xdr:col>
      <xdr:colOff>676275</xdr:colOff>
      <xdr:row>241</xdr:row>
      <xdr:rowOff>123825</xdr:rowOff>
    </xdr:to>
    <xdr:graphicFrame>
      <xdr:nvGraphicFramePr>
        <xdr:cNvPr id="3" name="Chart 4"/>
        <xdr:cNvGraphicFramePr/>
      </xdr:nvGraphicFramePr>
      <xdr:xfrm>
        <a:off x="47625" y="37490400"/>
        <a:ext cx="63722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277</xdr:row>
      <xdr:rowOff>57150</xdr:rowOff>
    </xdr:from>
    <xdr:to>
      <xdr:col>6</xdr:col>
      <xdr:colOff>47625</xdr:colOff>
      <xdr:row>298</xdr:row>
      <xdr:rowOff>9525</xdr:rowOff>
    </xdr:to>
    <xdr:graphicFrame>
      <xdr:nvGraphicFramePr>
        <xdr:cNvPr id="4" name="Chart 5"/>
        <xdr:cNvGraphicFramePr/>
      </xdr:nvGraphicFramePr>
      <xdr:xfrm>
        <a:off x="76200" y="46510575"/>
        <a:ext cx="571500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328</xdr:row>
      <xdr:rowOff>9525</xdr:rowOff>
    </xdr:from>
    <xdr:to>
      <xdr:col>5</xdr:col>
      <xdr:colOff>685800</xdr:colOff>
      <xdr:row>340</xdr:row>
      <xdr:rowOff>114300</xdr:rowOff>
    </xdr:to>
    <xdr:graphicFrame>
      <xdr:nvGraphicFramePr>
        <xdr:cNvPr id="5" name="Chart 6"/>
        <xdr:cNvGraphicFramePr/>
      </xdr:nvGraphicFramePr>
      <xdr:xfrm>
        <a:off x="47625" y="55044975"/>
        <a:ext cx="5619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436</xdr:row>
      <xdr:rowOff>114300</xdr:rowOff>
    </xdr:from>
    <xdr:to>
      <xdr:col>6</xdr:col>
      <xdr:colOff>600075</xdr:colOff>
      <xdr:row>454</xdr:row>
      <xdr:rowOff>66675</xdr:rowOff>
    </xdr:to>
    <xdr:graphicFrame>
      <xdr:nvGraphicFramePr>
        <xdr:cNvPr id="6" name="Chart 7"/>
        <xdr:cNvGraphicFramePr/>
      </xdr:nvGraphicFramePr>
      <xdr:xfrm>
        <a:off x="9525" y="73542525"/>
        <a:ext cx="63341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838200</xdr:colOff>
      <xdr:row>472</xdr:row>
      <xdr:rowOff>104775</xdr:rowOff>
    </xdr:from>
    <xdr:to>
      <xdr:col>5</xdr:col>
      <xdr:colOff>590550</xdr:colOff>
      <xdr:row>484</xdr:row>
      <xdr:rowOff>142875</xdr:rowOff>
    </xdr:to>
    <xdr:graphicFrame>
      <xdr:nvGraphicFramePr>
        <xdr:cNvPr id="7" name="Chart 8"/>
        <xdr:cNvGraphicFramePr/>
      </xdr:nvGraphicFramePr>
      <xdr:xfrm>
        <a:off x="838200" y="79190850"/>
        <a:ext cx="4733925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38100</xdr:colOff>
      <xdr:row>518</xdr:row>
      <xdr:rowOff>9525</xdr:rowOff>
    </xdr:from>
    <xdr:to>
      <xdr:col>5</xdr:col>
      <xdr:colOff>723900</xdr:colOff>
      <xdr:row>534</xdr:row>
      <xdr:rowOff>152400</xdr:rowOff>
    </xdr:to>
    <xdr:graphicFrame>
      <xdr:nvGraphicFramePr>
        <xdr:cNvPr id="8" name="Chart 11"/>
        <xdr:cNvGraphicFramePr/>
      </xdr:nvGraphicFramePr>
      <xdr:xfrm>
        <a:off x="38100" y="87144225"/>
        <a:ext cx="5667375" cy="2733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93</xdr:row>
      <xdr:rowOff>123825</xdr:rowOff>
    </xdr:from>
    <xdr:to>
      <xdr:col>7</xdr:col>
      <xdr:colOff>9525</xdr:colOff>
      <xdr:row>125</xdr:row>
      <xdr:rowOff>142875</xdr:rowOff>
    </xdr:to>
    <xdr:graphicFrame>
      <xdr:nvGraphicFramePr>
        <xdr:cNvPr id="9" name="Chart 13"/>
        <xdr:cNvGraphicFramePr/>
      </xdr:nvGraphicFramePr>
      <xdr:xfrm>
        <a:off x="57150" y="14897100"/>
        <a:ext cx="6486525" cy="5200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602</xdr:row>
      <xdr:rowOff>0</xdr:rowOff>
    </xdr:from>
    <xdr:to>
      <xdr:col>5</xdr:col>
      <xdr:colOff>733425</xdr:colOff>
      <xdr:row>602</xdr:row>
      <xdr:rowOff>0</xdr:rowOff>
    </xdr:to>
    <xdr:graphicFrame>
      <xdr:nvGraphicFramePr>
        <xdr:cNvPr id="10" name="Chart 17"/>
        <xdr:cNvGraphicFramePr/>
      </xdr:nvGraphicFramePr>
      <xdr:xfrm>
        <a:off x="57150" y="105241725"/>
        <a:ext cx="5657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114300</xdr:colOff>
      <xdr:row>602</xdr:row>
      <xdr:rowOff>0</xdr:rowOff>
    </xdr:from>
    <xdr:to>
      <xdr:col>6</xdr:col>
      <xdr:colOff>57150</xdr:colOff>
      <xdr:row>602</xdr:row>
      <xdr:rowOff>0</xdr:rowOff>
    </xdr:to>
    <xdr:graphicFrame>
      <xdr:nvGraphicFramePr>
        <xdr:cNvPr id="11" name="Chart 18"/>
        <xdr:cNvGraphicFramePr/>
      </xdr:nvGraphicFramePr>
      <xdr:xfrm>
        <a:off x="114300" y="105241725"/>
        <a:ext cx="5686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47625</xdr:colOff>
      <xdr:row>60</xdr:row>
      <xdr:rowOff>0</xdr:rowOff>
    </xdr:from>
    <xdr:to>
      <xdr:col>6</xdr:col>
      <xdr:colOff>409575</xdr:colOff>
      <xdr:row>60</xdr:row>
      <xdr:rowOff>0</xdr:rowOff>
    </xdr:to>
    <xdr:graphicFrame>
      <xdr:nvGraphicFramePr>
        <xdr:cNvPr id="12" name="Chart 20"/>
        <xdr:cNvGraphicFramePr/>
      </xdr:nvGraphicFramePr>
      <xdr:xfrm>
        <a:off x="47625" y="10248900"/>
        <a:ext cx="61055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386</xdr:row>
      <xdr:rowOff>104775</xdr:rowOff>
    </xdr:from>
    <xdr:to>
      <xdr:col>6</xdr:col>
      <xdr:colOff>600075</xdr:colOff>
      <xdr:row>410</xdr:row>
      <xdr:rowOff>95250</xdr:rowOff>
    </xdr:to>
    <xdr:graphicFrame>
      <xdr:nvGraphicFramePr>
        <xdr:cNvPr id="13" name="Chart 25"/>
        <xdr:cNvGraphicFramePr/>
      </xdr:nvGraphicFramePr>
      <xdr:xfrm>
        <a:off x="28575" y="64979550"/>
        <a:ext cx="6315075" cy="3876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28575</xdr:colOff>
      <xdr:row>602</xdr:row>
      <xdr:rowOff>0</xdr:rowOff>
    </xdr:from>
    <xdr:to>
      <xdr:col>6</xdr:col>
      <xdr:colOff>619125</xdr:colOff>
      <xdr:row>602</xdr:row>
      <xdr:rowOff>0</xdr:rowOff>
    </xdr:to>
    <xdr:graphicFrame>
      <xdr:nvGraphicFramePr>
        <xdr:cNvPr id="14" name="Chart 26"/>
        <xdr:cNvGraphicFramePr/>
      </xdr:nvGraphicFramePr>
      <xdr:xfrm>
        <a:off x="28575" y="105241725"/>
        <a:ext cx="6334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247650</xdr:colOff>
      <xdr:row>60</xdr:row>
      <xdr:rowOff>0</xdr:rowOff>
    </xdr:to>
    <xdr:graphicFrame>
      <xdr:nvGraphicFramePr>
        <xdr:cNvPr id="15" name="Chart 32"/>
        <xdr:cNvGraphicFramePr/>
      </xdr:nvGraphicFramePr>
      <xdr:xfrm>
        <a:off x="0" y="10248900"/>
        <a:ext cx="59912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602</xdr:row>
      <xdr:rowOff>0</xdr:rowOff>
    </xdr:from>
    <xdr:to>
      <xdr:col>5</xdr:col>
      <xdr:colOff>733425</xdr:colOff>
      <xdr:row>602</xdr:row>
      <xdr:rowOff>0</xdr:rowOff>
    </xdr:to>
    <xdr:graphicFrame>
      <xdr:nvGraphicFramePr>
        <xdr:cNvPr id="16" name="Chart 34"/>
        <xdr:cNvGraphicFramePr/>
      </xdr:nvGraphicFramePr>
      <xdr:xfrm>
        <a:off x="57150" y="105241725"/>
        <a:ext cx="56578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114300</xdr:colOff>
      <xdr:row>602</xdr:row>
      <xdr:rowOff>0</xdr:rowOff>
    </xdr:from>
    <xdr:to>
      <xdr:col>6</xdr:col>
      <xdr:colOff>57150</xdr:colOff>
      <xdr:row>602</xdr:row>
      <xdr:rowOff>0</xdr:rowOff>
    </xdr:to>
    <xdr:graphicFrame>
      <xdr:nvGraphicFramePr>
        <xdr:cNvPr id="17" name="Chart 35"/>
        <xdr:cNvGraphicFramePr/>
      </xdr:nvGraphicFramePr>
      <xdr:xfrm>
        <a:off x="114300" y="105241725"/>
        <a:ext cx="56864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28575</xdr:colOff>
      <xdr:row>602</xdr:row>
      <xdr:rowOff>0</xdr:rowOff>
    </xdr:from>
    <xdr:to>
      <xdr:col>6</xdr:col>
      <xdr:colOff>619125</xdr:colOff>
      <xdr:row>602</xdr:row>
      <xdr:rowOff>0</xdr:rowOff>
    </xdr:to>
    <xdr:graphicFrame>
      <xdr:nvGraphicFramePr>
        <xdr:cNvPr id="18" name="Chart 36"/>
        <xdr:cNvGraphicFramePr/>
      </xdr:nvGraphicFramePr>
      <xdr:xfrm>
        <a:off x="28575" y="105241725"/>
        <a:ext cx="63341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47625</xdr:colOff>
      <xdr:row>648</xdr:row>
      <xdr:rowOff>9525</xdr:rowOff>
    </xdr:from>
    <xdr:to>
      <xdr:col>5</xdr:col>
      <xdr:colOff>723900</xdr:colOff>
      <xdr:row>663</xdr:row>
      <xdr:rowOff>9525</xdr:rowOff>
    </xdr:to>
    <xdr:graphicFrame>
      <xdr:nvGraphicFramePr>
        <xdr:cNvPr id="19" name="Chart 37"/>
        <xdr:cNvGraphicFramePr/>
      </xdr:nvGraphicFramePr>
      <xdr:xfrm>
        <a:off x="47625" y="114652425"/>
        <a:ext cx="5657850" cy="2428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38100</xdr:colOff>
      <xdr:row>675</xdr:row>
      <xdr:rowOff>9525</xdr:rowOff>
    </xdr:from>
    <xdr:to>
      <xdr:col>5</xdr:col>
      <xdr:colOff>742950</xdr:colOff>
      <xdr:row>689</xdr:row>
      <xdr:rowOff>85725</xdr:rowOff>
    </xdr:to>
    <xdr:graphicFrame>
      <xdr:nvGraphicFramePr>
        <xdr:cNvPr id="20" name="Chart 38"/>
        <xdr:cNvGraphicFramePr/>
      </xdr:nvGraphicFramePr>
      <xdr:xfrm>
        <a:off x="38100" y="119176800"/>
        <a:ext cx="568642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28575</xdr:colOff>
      <xdr:row>613</xdr:row>
      <xdr:rowOff>0</xdr:rowOff>
    </xdr:from>
    <xdr:to>
      <xdr:col>6</xdr:col>
      <xdr:colOff>619125</xdr:colOff>
      <xdr:row>632</xdr:row>
      <xdr:rowOff>247650</xdr:rowOff>
    </xdr:to>
    <xdr:graphicFrame>
      <xdr:nvGraphicFramePr>
        <xdr:cNvPr id="21" name="Chart 39"/>
        <xdr:cNvGraphicFramePr/>
      </xdr:nvGraphicFramePr>
      <xdr:xfrm>
        <a:off x="28575" y="107022900"/>
        <a:ext cx="6334125" cy="33242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47625</xdr:colOff>
      <xdr:row>156</xdr:row>
      <xdr:rowOff>19050</xdr:rowOff>
    </xdr:from>
    <xdr:to>
      <xdr:col>6</xdr:col>
      <xdr:colOff>552450</xdr:colOff>
      <xdr:row>177</xdr:row>
      <xdr:rowOff>28575</xdr:rowOff>
    </xdr:to>
    <xdr:graphicFrame>
      <xdr:nvGraphicFramePr>
        <xdr:cNvPr id="22" name="Chart 40"/>
        <xdr:cNvGraphicFramePr/>
      </xdr:nvGraphicFramePr>
      <xdr:xfrm>
        <a:off x="47625" y="25269825"/>
        <a:ext cx="6248400" cy="34099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gud\Observatori%20ML\Informes%20mensuals\Mar&#231;\Arenys%20de%20Munt%20juli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gud\Observatori%20ML\Informes%20mensuals\Febrer\entregats\aagud\Xarxa%20d'Observatoris%20Diputaci&#243;%20de%20Barcelona\ObservaDadesMARESME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_atur"/>
      <sheetName val="Hoja1"/>
    </sheetNames>
    <sheetDataSet>
      <sheetData sheetId="0">
        <row r="555">
          <cell r="B555" t="str">
            <v>Empreses</v>
          </cell>
          <cell r="C555" t="str">
            <v>Variació</v>
          </cell>
        </row>
        <row r="556">
          <cell r="A556" t="str">
            <v>1T 2000</v>
          </cell>
          <cell r="B556">
            <v>182</v>
          </cell>
        </row>
        <row r="557">
          <cell r="A557" t="str">
            <v>2T 2000</v>
          </cell>
          <cell r="B557">
            <v>184</v>
          </cell>
          <cell r="C557">
            <v>0.01098901098901099</v>
          </cell>
        </row>
        <row r="558">
          <cell r="A558" t="str">
            <v>3T 2000</v>
          </cell>
          <cell r="B558">
            <v>193</v>
          </cell>
          <cell r="C558">
            <v>0.04891304347826087</v>
          </cell>
        </row>
        <row r="559">
          <cell r="A559" t="str">
            <v>4T 2000</v>
          </cell>
          <cell r="B559">
            <v>192</v>
          </cell>
          <cell r="C559">
            <v>-0.0051813471502590676</v>
          </cell>
        </row>
        <row r="560">
          <cell r="A560" t="str">
            <v>1T 2001</v>
          </cell>
          <cell r="B560">
            <v>200</v>
          </cell>
          <cell r="C560">
            <v>0.041666666666666664</v>
          </cell>
        </row>
        <row r="561">
          <cell r="A561" t="str">
            <v>2T 2001</v>
          </cell>
          <cell r="B561">
            <v>193</v>
          </cell>
          <cell r="C561">
            <v>-0.035</v>
          </cell>
        </row>
        <row r="562">
          <cell r="A562" t="str">
            <v>3T 2001</v>
          </cell>
          <cell r="B562">
            <v>194</v>
          </cell>
          <cell r="C562">
            <v>0.0051813471502590676</v>
          </cell>
        </row>
        <row r="563">
          <cell r="A563" t="str">
            <v>4T 2001</v>
          </cell>
          <cell r="B563">
            <v>192</v>
          </cell>
          <cell r="C563">
            <v>-0.010309278350515464</v>
          </cell>
        </row>
        <row r="564">
          <cell r="A564" t="str">
            <v>1T 2002</v>
          </cell>
          <cell r="B564">
            <v>191</v>
          </cell>
          <cell r="C564">
            <v>-0.005208333333333333</v>
          </cell>
        </row>
        <row r="565">
          <cell r="A565" t="str">
            <v>2T 2002</v>
          </cell>
          <cell r="B565">
            <v>198</v>
          </cell>
          <cell r="C565">
            <v>0.03664921465968586</v>
          </cell>
        </row>
        <row r="566">
          <cell r="A566" t="str">
            <v>3T 2002</v>
          </cell>
          <cell r="B566">
            <v>197</v>
          </cell>
          <cell r="C566">
            <v>-0.005050505050505051</v>
          </cell>
        </row>
        <row r="567">
          <cell r="A567" t="str">
            <v>4T 2002</v>
          </cell>
          <cell r="B567">
            <v>198</v>
          </cell>
          <cell r="C567">
            <v>0.005076142131979695</v>
          </cell>
        </row>
        <row r="568">
          <cell r="A568" t="str">
            <v>1T 2003</v>
          </cell>
          <cell r="B568">
            <v>212</v>
          </cell>
          <cell r="C568">
            <v>0.0707070707070707</v>
          </cell>
        </row>
        <row r="569">
          <cell r="A569" t="str">
            <v>2T 2003</v>
          </cell>
          <cell r="B569">
            <v>221</v>
          </cell>
          <cell r="C569">
            <v>0.04245283018867924</v>
          </cell>
        </row>
        <row r="570">
          <cell r="A570" t="str">
            <v>3T 2003</v>
          </cell>
          <cell r="B570">
            <v>223</v>
          </cell>
          <cell r="C570">
            <v>0.00904977375565611</v>
          </cell>
        </row>
        <row r="571">
          <cell r="A571" t="str">
            <v>4T 2003</v>
          </cell>
          <cell r="B571">
            <v>230</v>
          </cell>
          <cell r="C571">
            <v>0.03139013452914798</v>
          </cell>
        </row>
        <row r="572">
          <cell r="A572" t="str">
            <v>1T 2004</v>
          </cell>
          <cell r="B572">
            <v>237</v>
          </cell>
          <cell r="C572">
            <v>0.030434782608695653</v>
          </cell>
        </row>
        <row r="599">
          <cell r="A599" t="str">
            <v>d'1 a 5</v>
          </cell>
          <cell r="E599">
            <v>0.7215189873417721</v>
          </cell>
        </row>
        <row r="600">
          <cell r="A600" t="str">
            <v>de 6 a 10</v>
          </cell>
          <cell r="E600">
            <v>0.1518987341772152</v>
          </cell>
        </row>
        <row r="601">
          <cell r="A601" t="str">
            <v>d'11 a 25</v>
          </cell>
          <cell r="E601">
            <v>0.08860759493670886</v>
          </cell>
        </row>
        <row r="602">
          <cell r="A602" t="str">
            <v>de 26 a 30</v>
          </cell>
          <cell r="E602">
            <v>0.008438818565400843</v>
          </cell>
        </row>
        <row r="603">
          <cell r="A603" t="str">
            <v>de 31 a 50</v>
          </cell>
          <cell r="E603">
            <v>0.02109704641350211</v>
          </cell>
        </row>
        <row r="604">
          <cell r="A604" t="str">
            <v>de 51 a 100</v>
          </cell>
          <cell r="E604">
            <v>0</v>
          </cell>
        </row>
        <row r="605">
          <cell r="A605" t="str">
            <v>de 101 a 250</v>
          </cell>
          <cell r="E605">
            <v>0.004219409282700422</v>
          </cell>
        </row>
        <row r="606">
          <cell r="A606" t="str">
            <v>de 251 a 500</v>
          </cell>
          <cell r="E606">
            <v>0</v>
          </cell>
        </row>
        <row r="630">
          <cell r="A630" t="str">
            <v>Agricultura</v>
          </cell>
          <cell r="E630">
            <v>0.004219409282700422</v>
          </cell>
        </row>
        <row r="631">
          <cell r="A631" t="str">
            <v>Indústria</v>
          </cell>
          <cell r="E631">
            <v>0.21518987341772153</v>
          </cell>
        </row>
        <row r="632">
          <cell r="A632" t="str">
            <v>Construcció</v>
          </cell>
          <cell r="E632">
            <v>0.16033755274261605</v>
          </cell>
        </row>
        <row r="633">
          <cell r="A633" t="str">
            <v>Serveis</v>
          </cell>
          <cell r="E633">
            <v>0.620253164556962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-Anàlisi Demogràfic"/>
      <sheetName val="2- Activitat Econòmica"/>
      <sheetName val="3-Mercat de Treball"/>
      <sheetName val="1A"/>
      <sheetName val="Hoja1"/>
      <sheetName val="1B1"/>
      <sheetName val="Hoja2"/>
      <sheetName val="1B2"/>
      <sheetName val="1C1"/>
      <sheetName val="1C2"/>
      <sheetName val="2A"/>
      <sheetName val="VAB"/>
      <sheetName val="ISQV"/>
      <sheetName val="3A"/>
      <sheetName val="Hoja3"/>
    </sheetNames>
    <sheetDataSet>
      <sheetData sheetId="4">
        <row r="2">
          <cell r="Q2" t="str">
            <v>Homes</v>
          </cell>
          <cell r="R2" t="str">
            <v>Dones</v>
          </cell>
        </row>
        <row r="3">
          <cell r="M3" t="str">
            <v>  0-4</v>
          </cell>
          <cell r="Q3">
            <v>-2.598272282863457</v>
          </cell>
          <cell r="R3">
            <v>2.303622848724302</v>
          </cell>
        </row>
        <row r="4">
          <cell r="M4" t="str">
            <v>  05-09</v>
          </cell>
          <cell r="Q4">
            <v>-2.270139958481216</v>
          </cell>
          <cell r="R4">
            <v>1.9487042121475926</v>
          </cell>
        </row>
        <row r="5">
          <cell r="M5" t="str">
            <v> 10-14 </v>
          </cell>
          <cell r="Q5">
            <v>-2.4643407218911135</v>
          </cell>
          <cell r="R5">
            <v>2.337105738967388</v>
          </cell>
        </row>
        <row r="6">
          <cell r="M6" t="str">
            <v>  15-19</v>
          </cell>
          <cell r="Q6">
            <v>-2.725507265787183</v>
          </cell>
          <cell r="R6">
            <v>2.296926270675685</v>
          </cell>
        </row>
        <row r="7">
          <cell r="M7" t="str">
            <v>  20-24</v>
          </cell>
          <cell r="Q7">
            <v>-3.991160516975825</v>
          </cell>
          <cell r="R7">
            <v>3.3549856023571953</v>
          </cell>
        </row>
        <row r="8">
          <cell r="M8" t="str">
            <v>  25-29</v>
          </cell>
          <cell r="Q8">
            <v>-4.674211477934776</v>
          </cell>
          <cell r="R8">
            <v>4.707694368177861</v>
          </cell>
        </row>
        <row r="9">
          <cell r="M9" t="str">
            <v>  30-34</v>
          </cell>
          <cell r="Q9">
            <v>-4.955467755976696</v>
          </cell>
          <cell r="R9">
            <v>4.346079153552535</v>
          </cell>
        </row>
        <row r="10">
          <cell r="M10" t="str">
            <v>  35-39</v>
          </cell>
          <cell r="Q10">
            <v>-4.158574968191255</v>
          </cell>
          <cell r="R10">
            <v>3.7902631755173104</v>
          </cell>
        </row>
        <row r="11">
          <cell r="M11" t="str">
            <v>  40-44</v>
          </cell>
          <cell r="Q11">
            <v>-3.7299939730797567</v>
          </cell>
          <cell r="R11">
            <v>3.6161521462532646</v>
          </cell>
        </row>
        <row r="12">
          <cell r="M12" t="str">
            <v>  45-49</v>
          </cell>
          <cell r="Q12">
            <v>-3.2612335096765555</v>
          </cell>
          <cell r="R12">
            <v>2.939797763342932</v>
          </cell>
        </row>
        <row r="13">
          <cell r="M13" t="str">
            <v>  50-54</v>
          </cell>
          <cell r="Q13">
            <v>-3.033549856023572</v>
          </cell>
          <cell r="R13">
            <v>3.133998526752829</v>
          </cell>
        </row>
        <row r="14">
          <cell r="M14" t="str">
            <v>  55-59</v>
          </cell>
          <cell r="Q14">
            <v>-2.8795285609053773</v>
          </cell>
          <cell r="R14">
            <v>2.939797763342932</v>
          </cell>
        </row>
        <row r="15">
          <cell r="M15" t="str">
            <v>  60-64</v>
          </cell>
          <cell r="Q15">
            <v>-2.3304091609187707</v>
          </cell>
          <cell r="R15">
            <v>2.2098707560436615</v>
          </cell>
        </row>
        <row r="16">
          <cell r="M16" t="str">
            <v>  65-69</v>
          </cell>
          <cell r="Q16">
            <v>-2.4174646755507934</v>
          </cell>
          <cell r="R16">
            <v>2.651844907252394</v>
          </cell>
        </row>
        <row r="17">
          <cell r="M17" t="str">
            <v>  70-74</v>
          </cell>
          <cell r="Q17">
            <v>-1.9554007901962096</v>
          </cell>
          <cell r="R17">
            <v>2.390678363356325</v>
          </cell>
        </row>
        <row r="18">
          <cell r="M18" t="str">
            <v>  75-79</v>
          </cell>
          <cell r="Q18">
            <v>-1.4263711243554542</v>
          </cell>
          <cell r="R18">
            <v>2.09602892921717</v>
          </cell>
        </row>
        <row r="19">
          <cell r="M19" t="str">
            <v>  80-84</v>
          </cell>
          <cell r="Q19">
            <v>-0.8303756780285274</v>
          </cell>
          <cell r="R19">
            <v>1.27234982923726</v>
          </cell>
        </row>
        <row r="20">
          <cell r="M20" t="str">
            <v>  85 y más</v>
          </cell>
          <cell r="Q20">
            <v>-0.4821536195004352</v>
          </cell>
          <cell r="R20">
            <v>1.4799437487443916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0"/>
  <sheetViews>
    <sheetView showGridLines="0" tabSelected="1" workbookViewId="0" topLeftCell="A1">
      <selection activeCell="I164" sqref="I164"/>
    </sheetView>
  </sheetViews>
  <sheetFormatPr defaultColWidth="11.421875" defaultRowHeight="12.75"/>
  <cols>
    <col min="1" max="1" width="28.7109375" style="0" customWidth="1"/>
    <col min="2" max="2" width="12.7109375" style="7" customWidth="1"/>
    <col min="3" max="3" width="11.57421875" style="7" customWidth="1"/>
    <col min="4" max="4" width="11.140625" style="7" customWidth="1"/>
    <col min="5" max="5" width="10.57421875" style="7" customWidth="1"/>
    <col min="6" max="6" width="11.421875" style="7" customWidth="1"/>
    <col min="7" max="7" width="11.8515625" style="7" customWidth="1"/>
  </cols>
  <sheetData>
    <row r="1" ht="12.75">
      <c r="A1" s="6"/>
    </row>
    <row r="2" ht="12.75">
      <c r="A2" s="6"/>
    </row>
    <row r="3" ht="12.75">
      <c r="A3" s="6"/>
    </row>
    <row r="4" ht="12.75">
      <c r="A4" s="6"/>
    </row>
    <row r="5" ht="12.75">
      <c r="A5" s="6"/>
    </row>
    <row r="6" ht="12.75">
      <c r="A6" s="6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ht="12.75">
      <c r="A12" s="6"/>
    </row>
    <row r="13" spans="1:6" ht="12.75">
      <c r="A13" s="6"/>
      <c r="B13" s="10"/>
      <c r="C13" s="10"/>
      <c r="D13" s="10"/>
      <c r="E13" s="10"/>
      <c r="F13" s="10"/>
    </row>
    <row r="14" spans="1:6" ht="12.75">
      <c r="A14" s="6"/>
      <c r="B14" s="10"/>
      <c r="C14" s="10"/>
      <c r="D14" s="10"/>
      <c r="E14" s="10"/>
      <c r="F14" s="10"/>
    </row>
    <row r="15" spans="1:6" ht="12.75">
      <c r="A15" s="6"/>
      <c r="B15" s="10"/>
      <c r="C15" s="10"/>
      <c r="D15" s="10"/>
      <c r="E15" s="10"/>
      <c r="F15" s="10"/>
    </row>
    <row r="16" spans="1:6" ht="12.75">
      <c r="A16" s="6"/>
      <c r="B16" s="10"/>
      <c r="C16" s="10"/>
      <c r="D16" s="10"/>
      <c r="E16" s="10"/>
      <c r="F16" s="10"/>
    </row>
    <row r="17" spans="1:6" ht="12.75">
      <c r="A17" s="6"/>
      <c r="B17" s="10"/>
      <c r="C17" s="10"/>
      <c r="D17" s="10"/>
      <c r="E17" s="10"/>
      <c r="F17" s="10"/>
    </row>
    <row r="18" spans="1:6" ht="12.75">
      <c r="A18" s="6"/>
      <c r="B18" s="10"/>
      <c r="C18" s="10"/>
      <c r="E18" s="10"/>
      <c r="F18" s="10"/>
    </row>
    <row r="19" spans="1:6" ht="12.75">
      <c r="A19" s="6"/>
      <c r="B19" s="10"/>
      <c r="C19" s="10"/>
      <c r="D19" s="10"/>
      <c r="E19" s="10"/>
      <c r="F19" s="10"/>
    </row>
    <row r="20" spans="1:7" ht="60.75" customHeight="1">
      <c r="A20" s="60"/>
      <c r="B20" s="273" t="s">
        <v>228</v>
      </c>
      <c r="C20" s="273"/>
      <c r="D20" s="273"/>
      <c r="E20" s="273"/>
      <c r="F20" s="273"/>
      <c r="G20" s="273"/>
    </row>
    <row r="21" spans="1:7" ht="8.25" customHeight="1" thickBot="1">
      <c r="A21" s="60"/>
      <c r="B21" s="76"/>
      <c r="C21" s="76"/>
      <c r="D21" s="76"/>
      <c r="E21" s="76"/>
      <c r="F21" s="76"/>
      <c r="G21" s="76"/>
    </row>
    <row r="22" spans="1:7" ht="36" customHeight="1">
      <c r="A22" s="62"/>
      <c r="B22" s="77" t="s">
        <v>229</v>
      </c>
      <c r="C22" s="78"/>
      <c r="D22" s="79"/>
      <c r="E22" s="79"/>
      <c r="F22" s="79"/>
      <c r="G22" s="80"/>
    </row>
    <row r="23" spans="1:6" ht="30.75">
      <c r="A23" s="62"/>
      <c r="B23" s="20"/>
      <c r="D23" s="66"/>
      <c r="E23" s="10"/>
      <c r="F23" s="10"/>
    </row>
    <row r="24" spans="1:6" ht="11.25" customHeight="1">
      <c r="A24" s="62"/>
      <c r="B24" s="20"/>
      <c r="C24" s="20"/>
      <c r="D24" s="20"/>
      <c r="E24" s="10"/>
      <c r="F24" s="10"/>
    </row>
    <row r="25" spans="1:6" ht="12.75">
      <c r="A25" s="62"/>
      <c r="B25" s="20"/>
      <c r="C25" s="20"/>
      <c r="D25" s="20"/>
      <c r="E25" s="10"/>
      <c r="F25" s="10"/>
    </row>
    <row r="26" spans="1:6" ht="12.75">
      <c r="A26" s="62"/>
      <c r="B26" s="19"/>
      <c r="C26" s="20"/>
      <c r="D26" s="20"/>
      <c r="E26" s="10"/>
      <c r="F26" s="10"/>
    </row>
    <row r="27" spans="1:6" ht="12.75">
      <c r="A27" s="62"/>
      <c r="B27" s="20"/>
      <c r="C27" s="20"/>
      <c r="D27" s="20"/>
      <c r="E27" s="10"/>
      <c r="F27" s="10"/>
    </row>
    <row r="28" spans="1:6" ht="12.75">
      <c r="A28" s="6"/>
      <c r="D28" s="20"/>
      <c r="E28" s="10"/>
      <c r="F28" s="10"/>
    </row>
    <row r="29" spans="1:7" ht="14.25">
      <c r="A29" s="6"/>
      <c r="B29" s="68"/>
      <c r="C29" s="67"/>
      <c r="E29" s="17"/>
      <c r="F29" s="16"/>
      <c r="G29" s="16"/>
    </row>
    <row r="30" spans="1:7" ht="14.25">
      <c r="A30" s="6"/>
      <c r="B30" s="68"/>
      <c r="C30" s="67"/>
      <c r="E30" s="63"/>
      <c r="F30" s="18"/>
      <c r="G30" s="16"/>
    </row>
    <row r="31" spans="1:7" ht="14.25">
      <c r="A31" s="6"/>
      <c r="B31" s="68"/>
      <c r="C31" s="67"/>
      <c r="E31" s="63"/>
      <c r="F31" s="18"/>
      <c r="G31" s="16"/>
    </row>
    <row r="32" spans="1:7" ht="14.25">
      <c r="A32" s="6"/>
      <c r="C32" s="68"/>
      <c r="D32" s="67"/>
      <c r="E32" s="63"/>
      <c r="F32" s="18"/>
      <c r="G32" s="16"/>
    </row>
    <row r="33" spans="1:5" ht="12.75">
      <c r="A33" s="64"/>
      <c r="B33" s="20"/>
      <c r="C33" s="20"/>
      <c r="D33" s="20"/>
      <c r="E33" s="61"/>
    </row>
    <row r="34" spans="1:5" ht="12.75">
      <c r="A34" s="64"/>
      <c r="C34" s="20"/>
      <c r="D34" s="20"/>
      <c r="E34" s="61"/>
    </row>
    <row r="35" spans="1:6" ht="20.25">
      <c r="A35" s="72"/>
      <c r="B35" s="10"/>
      <c r="C35" s="65"/>
      <c r="D35" s="65"/>
      <c r="E35" s="65"/>
      <c r="F35" s="10"/>
    </row>
    <row r="36" spans="1:2" ht="16.5">
      <c r="A36" s="73"/>
      <c r="B36" s="74"/>
    </row>
    <row r="37" spans="1:2" ht="16.5">
      <c r="A37" s="75" t="s">
        <v>161</v>
      </c>
      <c r="B37" s="74"/>
    </row>
    <row r="38" ht="6" customHeight="1">
      <c r="B38" s="74"/>
    </row>
    <row r="39" spans="1:2" ht="17.25" customHeight="1">
      <c r="A39" s="75" t="s">
        <v>162</v>
      </c>
      <c r="B39" s="74"/>
    </row>
    <row r="40" spans="1:2" ht="14.25" customHeight="1">
      <c r="A40" s="75"/>
      <c r="B40" s="74"/>
    </row>
    <row r="41" spans="1:2" ht="16.5" customHeight="1">
      <c r="A41" s="75" t="s">
        <v>413</v>
      </c>
      <c r="B41" s="74"/>
    </row>
    <row r="42" spans="1:2" ht="16.5" customHeight="1">
      <c r="A42" s="209"/>
      <c r="B42" s="74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33" customHeight="1">
      <c r="A53" s="6"/>
    </row>
    <row r="54" spans="1:7" ht="15.75" customHeight="1" hidden="1">
      <c r="A54" s="242"/>
      <c r="B54" s="242"/>
      <c r="C54" s="242"/>
      <c r="D54" s="242"/>
      <c r="E54" s="242"/>
      <c r="F54" s="242"/>
      <c r="G54" s="242"/>
    </row>
    <row r="55" spans="1:7" ht="12" customHeight="1" hidden="1">
      <c r="A55" s="242"/>
      <c r="B55" s="242"/>
      <c r="C55" s="242"/>
      <c r="D55" s="242"/>
      <c r="E55" s="242"/>
      <c r="F55" s="242"/>
      <c r="G55" s="242"/>
    </row>
    <row r="56" spans="1:7" ht="74.25" customHeight="1" hidden="1">
      <c r="A56" s="246"/>
      <c r="B56" s="243"/>
      <c r="C56" s="243"/>
      <c r="D56" s="243"/>
      <c r="E56" s="243"/>
      <c r="F56" s="243"/>
      <c r="G56" s="243"/>
    </row>
    <row r="57" spans="1:7" ht="0.75" customHeight="1" hidden="1">
      <c r="A57" s="243"/>
      <c r="B57" s="243"/>
      <c r="C57" s="243"/>
      <c r="D57" s="243"/>
      <c r="E57" s="243"/>
      <c r="F57" s="243"/>
      <c r="G57" s="243"/>
    </row>
    <row r="58" spans="1:7" ht="76.5" customHeight="1" hidden="1">
      <c r="A58" s="243"/>
      <c r="B58" s="243"/>
      <c r="C58" s="243"/>
      <c r="D58" s="243"/>
      <c r="E58" s="243"/>
      <c r="F58" s="243"/>
      <c r="G58" s="243"/>
    </row>
    <row r="59" spans="1:7" ht="254.25" customHeight="1" hidden="1">
      <c r="A59" s="243"/>
      <c r="B59" s="243"/>
      <c r="C59" s="243"/>
      <c r="D59" s="243"/>
      <c r="E59" s="243"/>
      <c r="F59" s="243"/>
      <c r="G59" s="243"/>
    </row>
    <row r="60" spans="1:7" ht="84.75" customHeight="1" hidden="1">
      <c r="A60" s="246"/>
      <c r="B60" s="243"/>
      <c r="C60" s="243"/>
      <c r="D60" s="243"/>
      <c r="E60" s="243"/>
      <c r="F60" s="243"/>
      <c r="G60" s="243"/>
    </row>
    <row r="61" spans="1:7" ht="57" customHeight="1" hidden="1">
      <c r="A61" s="101"/>
      <c r="B61" s="101"/>
      <c r="C61" s="101"/>
      <c r="D61" s="101"/>
      <c r="E61" s="101"/>
      <c r="F61" s="101"/>
      <c r="G61" s="101"/>
    </row>
    <row r="62" spans="1:7" ht="176.25" customHeight="1" hidden="1">
      <c r="A62" s="101"/>
      <c r="B62" s="101"/>
      <c r="C62" s="101"/>
      <c r="D62" s="101"/>
      <c r="E62" s="101"/>
      <c r="F62" s="101"/>
      <c r="G62" s="101"/>
    </row>
    <row r="63" spans="1:7" ht="12.75">
      <c r="A63" s="290" t="s">
        <v>0</v>
      </c>
      <c r="B63" s="291"/>
      <c r="C63" s="291"/>
      <c r="D63" s="291"/>
      <c r="E63" s="291"/>
      <c r="F63" s="291"/>
      <c r="G63" s="292"/>
    </row>
    <row r="64" spans="1:7" ht="176.25" customHeight="1" hidden="1">
      <c r="A64" s="293" t="s">
        <v>1</v>
      </c>
      <c r="B64" s="294"/>
      <c r="C64" s="294"/>
      <c r="D64" s="294"/>
      <c r="E64" s="294"/>
      <c r="F64" s="294"/>
      <c r="G64" s="295"/>
    </row>
    <row r="65" spans="1:7" ht="176.25" customHeight="1" hidden="1">
      <c r="A65" s="103"/>
      <c r="B65" s="102"/>
      <c r="C65" s="102"/>
      <c r="D65" s="102"/>
      <c r="E65" s="102"/>
      <c r="F65" s="102"/>
      <c r="G65" s="104"/>
    </row>
    <row r="66" spans="1:7" ht="57.75" customHeight="1" hidden="1">
      <c r="A66" s="103"/>
      <c r="B66" s="102"/>
      <c r="C66" s="102"/>
      <c r="D66" s="102"/>
      <c r="E66" s="102"/>
      <c r="F66" s="102"/>
      <c r="G66" s="104"/>
    </row>
    <row r="67" spans="1:7" ht="12.75" hidden="1">
      <c r="A67" s="279" t="s">
        <v>0</v>
      </c>
      <c r="B67" s="280"/>
      <c r="C67" s="280"/>
      <c r="D67" s="280"/>
      <c r="E67" s="280"/>
      <c r="F67" s="280"/>
      <c r="G67" s="281"/>
    </row>
    <row r="68" spans="1:7" ht="18.75" customHeight="1">
      <c r="A68" s="274" t="s">
        <v>1</v>
      </c>
      <c r="B68" s="275"/>
      <c r="C68" s="275"/>
      <c r="D68" s="275"/>
      <c r="E68" s="275"/>
      <c r="F68" s="275"/>
      <c r="G68" s="276"/>
    </row>
    <row r="69" spans="1:7" ht="15" customHeight="1">
      <c r="A69" s="81"/>
      <c r="B69" s="81"/>
      <c r="C69" s="81"/>
      <c r="D69" s="81"/>
      <c r="E69" s="81"/>
      <c r="F69" s="81"/>
      <c r="G69" s="81"/>
    </row>
    <row r="70" spans="1:7" ht="15" customHeight="1">
      <c r="A70" s="26"/>
      <c r="B70" s="21"/>
      <c r="C70" s="22"/>
      <c r="D70" s="21"/>
      <c r="E70" s="21"/>
      <c r="F70" s="45"/>
      <c r="G70" s="45"/>
    </row>
    <row r="71" spans="1:7" ht="14.25" customHeight="1">
      <c r="A71" s="26" t="s">
        <v>167</v>
      </c>
      <c r="B71" s="23"/>
      <c r="C71" s="24"/>
      <c r="D71" s="21"/>
      <c r="E71" s="25"/>
      <c r="F71" s="45"/>
      <c r="G71" s="45"/>
    </row>
    <row r="72" spans="1:7" ht="12.75">
      <c r="A72" s="244" t="s">
        <v>92</v>
      </c>
      <c r="B72" s="251" t="s">
        <v>114</v>
      </c>
      <c r="C72" s="218"/>
      <c r="D72" s="218"/>
      <c r="E72" s="252" t="s">
        <v>93</v>
      </c>
      <c r="F72" s="252" t="s">
        <v>115</v>
      </c>
      <c r="G72" s="135"/>
    </row>
    <row r="73" spans="1:7" ht="12.75">
      <c r="A73" s="245"/>
      <c r="B73" s="109" t="s">
        <v>106</v>
      </c>
      <c r="C73" s="109" t="s">
        <v>107</v>
      </c>
      <c r="D73" s="141" t="s">
        <v>117</v>
      </c>
      <c r="E73" s="253"/>
      <c r="F73" s="253"/>
      <c r="G73" s="135"/>
    </row>
    <row r="74" spans="1:7" ht="12.75">
      <c r="A74" s="27" t="s">
        <v>78</v>
      </c>
      <c r="B74" s="142">
        <v>4019</v>
      </c>
      <c r="C74" s="142">
        <v>5230</v>
      </c>
      <c r="D74" s="142">
        <v>9249</v>
      </c>
      <c r="E74" s="29"/>
      <c r="F74" s="82">
        <v>0.0631</v>
      </c>
      <c r="G74" s="135"/>
    </row>
    <row r="75" spans="1:7" ht="12.75">
      <c r="A75" s="27" t="s">
        <v>79</v>
      </c>
      <c r="B75" s="142">
        <v>3480</v>
      </c>
      <c r="C75" s="142">
        <v>4640</v>
      </c>
      <c r="D75" s="142">
        <v>8121</v>
      </c>
      <c r="E75" s="140">
        <f>(D75-D74)/D74</f>
        <v>-0.12195913071683426</v>
      </c>
      <c r="F75" s="82">
        <v>0.0554</v>
      </c>
      <c r="G75" s="135"/>
    </row>
    <row r="76" spans="1:7" ht="12.75">
      <c r="A76" s="27" t="s">
        <v>80</v>
      </c>
      <c r="B76" s="142">
        <v>3568</v>
      </c>
      <c r="C76" s="142">
        <v>4873</v>
      </c>
      <c r="D76" s="142">
        <v>8441</v>
      </c>
      <c r="E76" s="140">
        <f aca="true" t="shared" si="0" ref="E76:E90">(D76-D75)/D75</f>
        <v>0.03940401428395518</v>
      </c>
      <c r="F76" s="82">
        <v>0.0576</v>
      </c>
      <c r="G76" s="135"/>
    </row>
    <row r="77" spans="1:7" ht="12.75">
      <c r="A77" s="27" t="s">
        <v>81</v>
      </c>
      <c r="B77" s="142">
        <v>3788</v>
      </c>
      <c r="C77" s="142">
        <v>5153</v>
      </c>
      <c r="D77" s="142">
        <v>8941</v>
      </c>
      <c r="E77" s="140">
        <f t="shared" si="0"/>
        <v>0.05923468783319512</v>
      </c>
      <c r="F77" s="82">
        <v>0.061</v>
      </c>
      <c r="G77" s="135"/>
    </row>
    <row r="78" spans="1:7" ht="12.75">
      <c r="A78" s="27" t="s">
        <v>82</v>
      </c>
      <c r="B78" s="142">
        <v>3975</v>
      </c>
      <c r="C78" s="142">
        <v>5339</v>
      </c>
      <c r="D78" s="142">
        <v>9314</v>
      </c>
      <c r="E78" s="140">
        <f t="shared" si="0"/>
        <v>0.04171792864332849</v>
      </c>
      <c r="F78" s="82">
        <v>0.0636</v>
      </c>
      <c r="G78" s="135"/>
    </row>
    <row r="79" spans="1:7" ht="12.75">
      <c r="A79" s="27" t="s">
        <v>83</v>
      </c>
      <c r="B79" s="142">
        <v>3721</v>
      </c>
      <c r="C79" s="142">
        <v>4964</v>
      </c>
      <c r="D79" s="142">
        <v>8685</v>
      </c>
      <c r="E79" s="140">
        <f t="shared" si="0"/>
        <v>-0.0675327464032639</v>
      </c>
      <c r="F79" s="82">
        <v>0.0593</v>
      </c>
      <c r="G79" s="135"/>
    </row>
    <row r="80" spans="1:7" ht="12.75">
      <c r="A80" s="27" t="s">
        <v>84</v>
      </c>
      <c r="B80" s="142">
        <v>4076</v>
      </c>
      <c r="C80" s="142">
        <v>5248</v>
      </c>
      <c r="D80" s="142">
        <v>9324</v>
      </c>
      <c r="E80" s="140">
        <f t="shared" si="0"/>
        <v>0.07357512953367876</v>
      </c>
      <c r="F80" s="82">
        <v>0.0637</v>
      </c>
      <c r="G80" s="135"/>
    </row>
    <row r="81" spans="1:7" ht="12.75">
      <c r="A81" s="27" t="s">
        <v>85</v>
      </c>
      <c r="B81" s="142">
        <v>4529</v>
      </c>
      <c r="C81" s="142">
        <v>5837</v>
      </c>
      <c r="D81" s="142">
        <v>10366</v>
      </c>
      <c r="E81" s="140">
        <f t="shared" si="0"/>
        <v>0.11175461175461175</v>
      </c>
      <c r="F81" s="82">
        <v>0.0708</v>
      </c>
      <c r="G81" s="135"/>
    </row>
    <row r="82" spans="1:7" ht="12.75">
      <c r="A82" s="27" t="s">
        <v>86</v>
      </c>
      <c r="B82" s="142">
        <v>4771</v>
      </c>
      <c r="C82" s="142">
        <v>6058</v>
      </c>
      <c r="D82" s="142">
        <v>10829</v>
      </c>
      <c r="E82" s="140">
        <f t="shared" si="0"/>
        <v>0.044665251784680685</v>
      </c>
      <c r="F82" s="82">
        <v>0.0598</v>
      </c>
      <c r="G82" s="135"/>
    </row>
    <row r="83" spans="1:7" ht="12.75">
      <c r="A83" s="27" t="s">
        <v>87</v>
      </c>
      <c r="B83" s="142">
        <v>4553</v>
      </c>
      <c r="C83" s="142">
        <v>5649</v>
      </c>
      <c r="D83" s="142">
        <v>10203</v>
      </c>
      <c r="E83" s="140">
        <f t="shared" si="0"/>
        <v>-0.057807738480007385</v>
      </c>
      <c r="F83" s="82">
        <v>0.0563</v>
      </c>
      <c r="G83" s="135"/>
    </row>
    <row r="84" spans="1:7" ht="12.75">
      <c r="A84" s="27" t="s">
        <v>88</v>
      </c>
      <c r="B84" s="142">
        <v>4685</v>
      </c>
      <c r="C84" s="142">
        <v>5926</v>
      </c>
      <c r="D84" s="142">
        <v>10611</v>
      </c>
      <c r="E84" s="140">
        <f t="shared" si="0"/>
        <v>0.03998823875330785</v>
      </c>
      <c r="F84" s="82">
        <v>0.0586</v>
      </c>
      <c r="G84" s="135"/>
    </row>
    <row r="85" spans="1:7" ht="12.75">
      <c r="A85" s="27" t="s">
        <v>89</v>
      </c>
      <c r="B85" s="142">
        <v>5155</v>
      </c>
      <c r="C85" s="142">
        <v>6540</v>
      </c>
      <c r="D85" s="142">
        <v>11695</v>
      </c>
      <c r="E85" s="140">
        <f t="shared" si="0"/>
        <v>0.10215813778154745</v>
      </c>
      <c r="F85" s="82">
        <v>0.0646</v>
      </c>
      <c r="G85" s="135"/>
    </row>
    <row r="86" spans="1:7" ht="12.75">
      <c r="A86" s="27" t="s">
        <v>90</v>
      </c>
      <c r="B86" s="142">
        <v>5250</v>
      </c>
      <c r="C86" s="142">
        <v>6640</v>
      </c>
      <c r="D86" s="142">
        <v>11890</v>
      </c>
      <c r="E86" s="140">
        <f t="shared" si="0"/>
        <v>0.016673792218896963</v>
      </c>
      <c r="F86" s="82">
        <v>0.0657</v>
      </c>
      <c r="G86" s="135"/>
    </row>
    <row r="87" spans="1:7" ht="12.75">
      <c r="A87" s="27" t="s">
        <v>116</v>
      </c>
      <c r="B87" s="142">
        <v>4874</v>
      </c>
      <c r="C87" s="142">
        <v>6147</v>
      </c>
      <c r="D87" s="142">
        <v>11021</v>
      </c>
      <c r="E87" s="140">
        <f t="shared" si="0"/>
        <v>-0.07308662741799832</v>
      </c>
      <c r="F87" s="82">
        <v>0.0609</v>
      </c>
      <c r="G87" s="135"/>
    </row>
    <row r="88" spans="1:7" ht="12.75">
      <c r="A88" s="27" t="s">
        <v>123</v>
      </c>
      <c r="B88" s="142">
        <v>5006</v>
      </c>
      <c r="C88" s="142">
        <v>6438</v>
      </c>
      <c r="D88" s="142">
        <v>11444</v>
      </c>
      <c r="E88" s="140">
        <f t="shared" si="0"/>
        <v>0.0383812721168678</v>
      </c>
      <c r="F88" s="82">
        <v>0.0632</v>
      </c>
      <c r="G88" s="135"/>
    </row>
    <row r="89" spans="1:7" ht="12.75">
      <c r="A89" s="27" t="s">
        <v>124</v>
      </c>
      <c r="B89" s="142">
        <v>5524</v>
      </c>
      <c r="C89" s="142">
        <v>7153</v>
      </c>
      <c r="D89" s="142">
        <v>12677</v>
      </c>
      <c r="E89" s="140">
        <f t="shared" si="0"/>
        <v>0.10774204823488291</v>
      </c>
      <c r="F89" s="82">
        <v>0.07</v>
      </c>
      <c r="G89" s="135"/>
    </row>
    <row r="90" spans="1:7" ht="12.75">
      <c r="A90" s="27" t="s">
        <v>150</v>
      </c>
      <c r="B90" s="142">
        <v>5704</v>
      </c>
      <c r="C90" s="142">
        <v>7431</v>
      </c>
      <c r="D90" s="142">
        <v>13135</v>
      </c>
      <c r="E90" s="140">
        <f t="shared" si="0"/>
        <v>0.036128421550840104</v>
      </c>
      <c r="F90" s="105">
        <v>0.0725</v>
      </c>
      <c r="G90" s="135"/>
    </row>
    <row r="91" spans="1:7" ht="12.75">
      <c r="A91" s="27" t="s">
        <v>159</v>
      </c>
      <c r="B91" s="142">
        <v>5111</v>
      </c>
      <c r="C91" s="142">
        <v>6846</v>
      </c>
      <c r="D91" s="142">
        <v>11957</v>
      </c>
      <c r="E91" s="140">
        <f>(D91-D89)/D89</f>
        <v>-0.05679577187031632</v>
      </c>
      <c r="F91" s="105">
        <v>0.066</v>
      </c>
      <c r="G91" s="135"/>
    </row>
    <row r="92" spans="1:7" ht="12.75">
      <c r="A92" s="27" t="s">
        <v>163</v>
      </c>
      <c r="B92" s="143">
        <v>5439</v>
      </c>
      <c r="C92" s="143">
        <v>7412</v>
      </c>
      <c r="D92" s="143">
        <v>12851</v>
      </c>
      <c r="E92" s="144">
        <v>0.0748</v>
      </c>
      <c r="F92" s="90">
        <v>0.071</v>
      </c>
      <c r="G92" s="135"/>
    </row>
    <row r="93" spans="1:7" ht="12.75">
      <c r="A93" s="91" t="s">
        <v>157</v>
      </c>
      <c r="B93" s="33"/>
      <c r="C93" s="33"/>
      <c r="D93" s="33"/>
      <c r="E93" s="87"/>
      <c r="F93" s="87"/>
      <c r="G93" s="135"/>
    </row>
    <row r="94" spans="1:7" ht="12.75">
      <c r="A94" s="26"/>
      <c r="B94" s="33"/>
      <c r="C94" s="33"/>
      <c r="D94" s="33"/>
      <c r="E94" s="87"/>
      <c r="F94" s="87"/>
      <c r="G94" s="45"/>
    </row>
    <row r="95" spans="1:7" ht="12.75">
      <c r="A95" s="26"/>
      <c r="B95" s="87"/>
      <c r="C95" s="87"/>
      <c r="D95" s="87"/>
      <c r="E95" s="87"/>
      <c r="F95" s="87"/>
      <c r="G95" s="45"/>
    </row>
    <row r="96" spans="1:7" ht="12.75">
      <c r="A96" s="26"/>
      <c r="B96" s="87"/>
      <c r="C96" s="87"/>
      <c r="D96" s="87"/>
      <c r="E96" s="87"/>
      <c r="F96" s="87"/>
      <c r="G96" s="45"/>
    </row>
    <row r="97" spans="1:7" ht="12.75">
      <c r="A97" s="26"/>
      <c r="B97" s="45"/>
      <c r="C97" s="45"/>
      <c r="D97" s="45"/>
      <c r="E97" s="45"/>
      <c r="F97" s="45"/>
      <c r="G97" s="45"/>
    </row>
    <row r="98" spans="1:7" ht="12.75">
      <c r="A98" s="44"/>
      <c r="B98" s="45"/>
      <c r="C98" s="45"/>
      <c r="D98" s="45"/>
      <c r="E98" s="45"/>
      <c r="F98" s="45"/>
      <c r="G98" s="45"/>
    </row>
    <row r="99" spans="1:7" ht="12.75">
      <c r="A99" s="44"/>
      <c r="B99" s="45"/>
      <c r="C99" s="45"/>
      <c r="D99" s="45"/>
      <c r="E99" s="45"/>
      <c r="F99" s="45"/>
      <c r="G99" s="45"/>
    </row>
    <row r="100" spans="1:7" ht="12.75">
      <c r="A100" s="44"/>
      <c r="B100" s="45"/>
      <c r="C100" s="45"/>
      <c r="D100" s="45"/>
      <c r="E100" s="45"/>
      <c r="F100" s="45"/>
      <c r="G100" s="45"/>
    </row>
    <row r="101" spans="1:7" ht="12.75">
      <c r="A101" s="44"/>
      <c r="B101" s="45"/>
      <c r="C101" s="45"/>
      <c r="D101" s="45"/>
      <c r="E101" s="45"/>
      <c r="F101" s="45"/>
      <c r="G101" s="45"/>
    </row>
    <row r="102" spans="1:7" ht="12.75">
      <c r="A102" s="44"/>
      <c r="B102" s="45"/>
      <c r="C102" s="45"/>
      <c r="D102" s="45"/>
      <c r="E102" s="45"/>
      <c r="F102" s="45"/>
      <c r="G102" s="45"/>
    </row>
    <row r="103" spans="1:7" ht="12.75">
      <c r="A103" s="44"/>
      <c r="B103" s="45"/>
      <c r="C103" s="45"/>
      <c r="D103" s="45"/>
      <c r="E103" s="45"/>
      <c r="F103" s="45"/>
      <c r="G103" s="45"/>
    </row>
    <row r="104" spans="1:7" ht="12.75">
      <c r="A104" s="44"/>
      <c r="B104" s="45"/>
      <c r="C104" s="45"/>
      <c r="D104" s="45"/>
      <c r="E104" s="45"/>
      <c r="F104" s="45"/>
      <c r="G104" s="45"/>
    </row>
    <row r="105" spans="1:7" ht="12.75">
      <c r="A105" s="44"/>
      <c r="B105" s="45"/>
      <c r="C105" s="45"/>
      <c r="D105" s="45"/>
      <c r="E105" s="45"/>
      <c r="F105" s="45"/>
      <c r="G105" s="45"/>
    </row>
    <row r="106" spans="1:7" ht="12.75">
      <c r="A106" s="44"/>
      <c r="B106" s="45"/>
      <c r="C106" s="45"/>
      <c r="D106" s="45"/>
      <c r="E106" s="45"/>
      <c r="F106" s="45"/>
      <c r="G106" s="45"/>
    </row>
    <row r="107" spans="1:7" ht="12.75">
      <c r="A107" s="44"/>
      <c r="B107" s="45"/>
      <c r="C107" s="45"/>
      <c r="D107" s="45"/>
      <c r="E107" s="45"/>
      <c r="F107" s="45"/>
      <c r="G107" s="45"/>
    </row>
    <row r="108" spans="1:7" ht="12.75">
      <c r="A108" s="44"/>
      <c r="B108" s="45"/>
      <c r="C108" s="45"/>
      <c r="D108" s="45"/>
      <c r="E108" s="45"/>
      <c r="F108" s="45"/>
      <c r="G108" s="45"/>
    </row>
    <row r="109" spans="1:7" ht="12.75">
      <c r="A109" s="44"/>
      <c r="B109" s="45"/>
      <c r="C109" s="45"/>
      <c r="D109" s="45"/>
      <c r="E109" s="45"/>
      <c r="F109" s="45"/>
      <c r="G109" s="45"/>
    </row>
    <row r="110" spans="1:7" ht="12.75">
      <c r="A110" s="44"/>
      <c r="B110" s="45"/>
      <c r="C110" s="45"/>
      <c r="D110" s="45"/>
      <c r="E110" s="45"/>
      <c r="F110" s="45"/>
      <c r="G110" s="45"/>
    </row>
    <row r="111" spans="1:7" ht="12.75">
      <c r="A111" s="44"/>
      <c r="B111" s="45"/>
      <c r="C111" s="45"/>
      <c r="D111" s="45"/>
      <c r="E111" s="45"/>
      <c r="F111" s="45"/>
      <c r="G111" s="45"/>
    </row>
    <row r="112" spans="1:7" ht="12.75">
      <c r="A112" s="44"/>
      <c r="B112" s="45"/>
      <c r="C112" s="45"/>
      <c r="D112" s="45"/>
      <c r="E112" s="45"/>
      <c r="F112" s="45"/>
      <c r="G112" s="45"/>
    </row>
    <row r="113" spans="1:7" ht="12.75">
      <c r="A113" s="44"/>
      <c r="B113" s="45"/>
      <c r="C113" s="45"/>
      <c r="D113" s="45"/>
      <c r="E113" s="45"/>
      <c r="F113" s="45"/>
      <c r="G113" s="45"/>
    </row>
    <row r="114" spans="1:7" ht="12.75">
      <c r="A114" s="44"/>
      <c r="B114" s="45"/>
      <c r="C114" s="45"/>
      <c r="D114" s="45"/>
      <c r="E114" s="45"/>
      <c r="F114" s="45"/>
      <c r="G114" s="45"/>
    </row>
    <row r="115" spans="1:7" ht="12.75">
      <c r="A115" s="44"/>
      <c r="B115" s="45"/>
      <c r="C115" s="45"/>
      <c r="D115" s="45"/>
      <c r="E115" s="45"/>
      <c r="F115" s="45"/>
      <c r="G115" s="45"/>
    </row>
    <row r="116" spans="1:7" ht="12.75">
      <c r="A116" s="44"/>
      <c r="B116" s="45"/>
      <c r="C116" s="45"/>
      <c r="D116" s="45"/>
      <c r="E116" s="45"/>
      <c r="F116" s="45"/>
      <c r="G116" s="45"/>
    </row>
    <row r="117" spans="1:7" ht="12.75">
      <c r="A117" s="44"/>
      <c r="B117" s="45"/>
      <c r="C117" s="45"/>
      <c r="D117" s="45"/>
      <c r="E117" s="45"/>
      <c r="F117" s="45"/>
      <c r="G117" s="45"/>
    </row>
    <row r="118" spans="1:7" ht="12.75">
      <c r="A118" s="44"/>
      <c r="B118" s="45"/>
      <c r="C118" s="45"/>
      <c r="D118" s="45"/>
      <c r="E118" s="45"/>
      <c r="F118" s="45"/>
      <c r="G118" s="45"/>
    </row>
    <row r="119" spans="1:7" ht="12.75">
      <c r="A119" s="44"/>
      <c r="B119" s="45"/>
      <c r="C119" s="45"/>
      <c r="D119" s="45"/>
      <c r="E119" s="45"/>
      <c r="F119" s="45"/>
      <c r="G119" s="45"/>
    </row>
    <row r="120" spans="1:7" ht="12.75">
      <c r="A120" s="44"/>
      <c r="B120" s="45"/>
      <c r="C120" s="45"/>
      <c r="D120" s="45"/>
      <c r="E120" s="45"/>
      <c r="F120" s="45"/>
      <c r="G120" s="45"/>
    </row>
    <row r="121" spans="1:7" ht="12.75">
      <c r="A121" s="44"/>
      <c r="B121" s="45"/>
      <c r="C121" s="45"/>
      <c r="D121" s="45"/>
      <c r="E121" s="45"/>
      <c r="F121" s="45"/>
      <c r="G121" s="45"/>
    </row>
    <row r="122" spans="1:7" ht="12.75">
      <c r="A122" s="44"/>
      <c r="B122" s="45"/>
      <c r="C122" s="45"/>
      <c r="D122" s="45"/>
      <c r="E122" s="45"/>
      <c r="F122" s="45"/>
      <c r="G122" s="45"/>
    </row>
    <row r="123" spans="1:7" ht="12.75">
      <c r="A123" s="44"/>
      <c r="B123" s="45"/>
      <c r="C123" s="45"/>
      <c r="D123" s="45"/>
      <c r="E123" s="45"/>
      <c r="F123" s="45"/>
      <c r="G123" s="45"/>
    </row>
    <row r="124" spans="1:7" ht="12.75">
      <c r="A124" s="44"/>
      <c r="B124" s="45"/>
      <c r="C124" s="45"/>
      <c r="D124" s="45"/>
      <c r="E124" s="45"/>
      <c r="F124" s="45"/>
      <c r="G124" s="45"/>
    </row>
    <row r="125" spans="1:7" ht="12.75">
      <c r="A125" s="44"/>
      <c r="B125" s="45"/>
      <c r="C125" s="45"/>
      <c r="D125" s="45"/>
      <c r="E125" s="45"/>
      <c r="F125" s="45"/>
      <c r="G125" s="45"/>
    </row>
    <row r="126" spans="1:7" ht="12.75">
      <c r="A126" s="44"/>
      <c r="B126" s="45"/>
      <c r="C126" s="45"/>
      <c r="D126" s="45"/>
      <c r="E126" s="45"/>
      <c r="F126" s="45"/>
      <c r="G126" s="45"/>
    </row>
    <row r="127" spans="1:7" ht="12.75">
      <c r="A127" s="44"/>
      <c r="B127" s="45"/>
      <c r="C127" s="45"/>
      <c r="D127" s="45"/>
      <c r="E127" s="45"/>
      <c r="F127" s="45"/>
      <c r="G127" s="45"/>
    </row>
    <row r="128" spans="1:7" ht="26.25" customHeight="1">
      <c r="A128" s="44"/>
      <c r="B128" s="45"/>
      <c r="C128" s="45"/>
      <c r="D128" s="45"/>
      <c r="E128" s="45"/>
      <c r="F128" s="45"/>
      <c r="G128" s="45"/>
    </row>
    <row r="129" spans="1:7" ht="12.75" customHeight="1">
      <c r="A129" s="296" t="s">
        <v>414</v>
      </c>
      <c r="B129" s="297"/>
      <c r="C129" s="297"/>
      <c r="D129" s="297"/>
      <c r="E129" s="45"/>
      <c r="F129" s="45"/>
      <c r="G129" s="45"/>
    </row>
    <row r="130" spans="1:7" ht="12.75">
      <c r="A130" s="244" t="s">
        <v>92</v>
      </c>
      <c r="B130" s="251" t="s">
        <v>363</v>
      </c>
      <c r="C130" s="218"/>
      <c r="D130" s="215"/>
      <c r="E130" s="45"/>
      <c r="F130" s="45"/>
      <c r="G130" s="45"/>
    </row>
    <row r="131" spans="1:7" ht="21">
      <c r="A131" s="245"/>
      <c r="B131" s="55" t="s">
        <v>364</v>
      </c>
      <c r="C131" s="55" t="s">
        <v>365</v>
      </c>
      <c r="D131" s="55" t="s">
        <v>366</v>
      </c>
      <c r="E131" s="45"/>
      <c r="F131" s="45"/>
      <c r="G131" s="45"/>
    </row>
    <row r="132" spans="1:7" ht="12.75">
      <c r="A132" s="27" t="s">
        <v>367</v>
      </c>
      <c r="B132" s="82">
        <v>0.0664</v>
      </c>
      <c r="C132" s="82">
        <v>0.0676</v>
      </c>
      <c r="D132" s="82">
        <v>0.066</v>
      </c>
      <c r="E132" s="45"/>
      <c r="F132" s="212"/>
      <c r="G132" s="212"/>
    </row>
    <row r="133" spans="1:7" ht="12.75">
      <c r="A133" s="178" t="s">
        <v>368</v>
      </c>
      <c r="B133" s="82">
        <v>0.0655</v>
      </c>
      <c r="C133" s="82">
        <v>0.0671</v>
      </c>
      <c r="D133" s="82">
        <v>0.065</v>
      </c>
      <c r="E133" s="45"/>
      <c r="F133" s="212"/>
      <c r="G133" s="212"/>
    </row>
    <row r="134" spans="1:7" ht="12.75">
      <c r="A134" s="27" t="s">
        <v>387</v>
      </c>
      <c r="B134" s="82">
        <v>0.065</v>
      </c>
      <c r="C134" s="82">
        <v>0.067</v>
      </c>
      <c r="D134" s="82">
        <v>0.065</v>
      </c>
      <c r="E134" s="45"/>
      <c r="F134" s="212"/>
      <c r="G134" s="212"/>
    </row>
    <row r="135" spans="1:7" ht="12.75">
      <c r="A135" s="178" t="s">
        <v>369</v>
      </c>
      <c r="B135" s="82">
        <v>0.0618</v>
      </c>
      <c r="C135" s="82">
        <v>0.0657</v>
      </c>
      <c r="D135" s="82">
        <v>0.062</v>
      </c>
      <c r="E135" s="45"/>
      <c r="F135" s="212"/>
      <c r="G135" s="212"/>
    </row>
    <row r="136" spans="1:7" ht="12.75">
      <c r="A136" s="27" t="s">
        <v>370</v>
      </c>
      <c r="B136" s="82">
        <v>0.0605</v>
      </c>
      <c r="C136" s="82">
        <v>0.0653</v>
      </c>
      <c r="D136" s="82">
        <v>0.061</v>
      </c>
      <c r="E136" s="45"/>
      <c r="F136" s="212"/>
      <c r="G136" s="212"/>
    </row>
    <row r="137" spans="1:7" ht="12.75">
      <c r="A137" s="27" t="s">
        <v>371</v>
      </c>
      <c r="B137" s="82">
        <v>0.0602</v>
      </c>
      <c r="C137" s="82">
        <v>0.0657</v>
      </c>
      <c r="D137" s="82">
        <v>0.061</v>
      </c>
      <c r="E137" s="45"/>
      <c r="F137" s="212"/>
      <c r="G137" s="212"/>
    </row>
    <row r="138" spans="1:7" ht="12.75">
      <c r="A138" s="27" t="s">
        <v>372</v>
      </c>
      <c r="B138" s="82">
        <v>0.0622</v>
      </c>
      <c r="C138" s="82">
        <v>0.0677</v>
      </c>
      <c r="D138" s="82">
        <v>0.062</v>
      </c>
      <c r="E138" s="45"/>
      <c r="F138" s="212"/>
      <c r="G138" s="212"/>
    </row>
    <row r="139" spans="1:7" ht="12.75">
      <c r="A139" s="178" t="s">
        <v>373</v>
      </c>
      <c r="B139" s="82">
        <v>0.0633</v>
      </c>
      <c r="C139" s="82">
        <v>0.0678</v>
      </c>
      <c r="D139" s="82">
        <v>0.062</v>
      </c>
      <c r="E139" s="45"/>
      <c r="F139" s="212"/>
      <c r="G139" s="212"/>
    </row>
    <row r="140" spans="1:7" ht="12.75">
      <c r="A140" s="27" t="s">
        <v>374</v>
      </c>
      <c r="B140" s="82">
        <v>0.0641</v>
      </c>
      <c r="C140" s="82">
        <v>0.0669</v>
      </c>
      <c r="D140" s="82">
        <v>0.062</v>
      </c>
      <c r="E140" s="45"/>
      <c r="F140" s="212"/>
      <c r="G140" s="212"/>
    </row>
    <row r="141" spans="1:7" ht="12.75">
      <c r="A141" s="178" t="s">
        <v>375</v>
      </c>
      <c r="B141" s="82">
        <v>0.0678</v>
      </c>
      <c r="C141" s="82">
        <v>0.0679</v>
      </c>
      <c r="D141" s="82">
        <v>0.064</v>
      </c>
      <c r="E141" s="45"/>
      <c r="F141" s="212"/>
      <c r="G141" s="212"/>
    </row>
    <row r="142" spans="1:7" ht="12.75">
      <c r="A142" s="27" t="s">
        <v>376</v>
      </c>
      <c r="B142" s="82">
        <v>0.0706</v>
      </c>
      <c r="C142" s="82">
        <v>0.0679</v>
      </c>
      <c r="D142" s="82">
        <v>0.065</v>
      </c>
      <c r="E142" s="45"/>
      <c r="F142" s="212"/>
      <c r="G142" s="212"/>
    </row>
    <row r="143" spans="1:7" ht="12.75">
      <c r="A143" s="27" t="s">
        <v>377</v>
      </c>
      <c r="B143" s="82">
        <v>0.0717</v>
      </c>
      <c r="C143" s="82">
        <v>0.0678</v>
      </c>
      <c r="D143" s="82">
        <v>0.065</v>
      </c>
      <c r="E143" s="45"/>
      <c r="F143" s="212"/>
      <c r="G143" s="212"/>
    </row>
    <row r="144" spans="1:7" ht="12.75">
      <c r="A144" s="27" t="s">
        <v>378</v>
      </c>
      <c r="B144" s="82">
        <v>0.0733</v>
      </c>
      <c r="C144" s="82">
        <v>0.069</v>
      </c>
      <c r="D144" s="82">
        <v>0.066</v>
      </c>
      <c r="E144" s="45"/>
      <c r="F144" s="212"/>
      <c r="G144" s="212"/>
    </row>
    <row r="145" spans="1:7" ht="12.75">
      <c r="A145" s="178" t="s">
        <v>379</v>
      </c>
      <c r="B145" s="82">
        <v>0.0733</v>
      </c>
      <c r="C145" s="82">
        <v>0.0681</v>
      </c>
      <c r="D145" s="82">
        <v>0.065</v>
      </c>
      <c r="E145" s="45"/>
      <c r="F145" s="212"/>
      <c r="G145" s="212"/>
    </row>
    <row r="146" spans="1:7" ht="12.75">
      <c r="A146" s="27" t="s">
        <v>381</v>
      </c>
      <c r="B146" s="82">
        <v>0.071</v>
      </c>
      <c r="C146" s="82">
        <v>0.0675</v>
      </c>
      <c r="D146" s="82">
        <v>0.064</v>
      </c>
      <c r="E146" s="45"/>
      <c r="F146" s="212"/>
      <c r="G146" s="212"/>
    </row>
    <row r="147" spans="1:7" ht="12.75">
      <c r="A147" s="178" t="s">
        <v>380</v>
      </c>
      <c r="B147" s="82">
        <v>0.0675</v>
      </c>
      <c r="C147" s="82">
        <v>0.0665</v>
      </c>
      <c r="D147" s="82">
        <v>0.062</v>
      </c>
      <c r="E147" s="45"/>
      <c r="F147" s="212"/>
      <c r="G147" s="212"/>
    </row>
    <row r="148" spans="1:7" ht="12.75">
      <c r="A148" s="27" t="s">
        <v>382</v>
      </c>
      <c r="B148" s="82">
        <v>0.0653</v>
      </c>
      <c r="C148" s="82">
        <v>0.0656</v>
      </c>
      <c r="D148" s="82">
        <v>0.061</v>
      </c>
      <c r="E148" s="45"/>
      <c r="F148" s="212"/>
      <c r="G148" s="212"/>
    </row>
    <row r="149" spans="1:7" ht="12.75">
      <c r="A149" s="27" t="s">
        <v>383</v>
      </c>
      <c r="B149" s="82">
        <v>0.0654</v>
      </c>
      <c r="C149" s="82">
        <v>0.0665</v>
      </c>
      <c r="D149" s="82">
        <v>0.061</v>
      </c>
      <c r="E149" s="45"/>
      <c r="F149" s="212"/>
      <c r="G149" s="212"/>
    </row>
    <row r="150" spans="1:7" ht="12.75">
      <c r="A150" s="27" t="s">
        <v>384</v>
      </c>
      <c r="B150" s="82">
        <v>0.0686</v>
      </c>
      <c r="C150" s="82">
        <v>0.0694</v>
      </c>
      <c r="D150" s="82">
        <v>0.063</v>
      </c>
      <c r="E150" s="45"/>
      <c r="F150" s="212"/>
      <c r="G150" s="212"/>
    </row>
    <row r="151" spans="1:7" ht="12.75">
      <c r="A151" s="181" t="s">
        <v>385</v>
      </c>
      <c r="B151" s="105">
        <v>0.0707</v>
      </c>
      <c r="C151" s="105">
        <v>0.0705</v>
      </c>
      <c r="D151" s="105">
        <v>0.064</v>
      </c>
      <c r="E151" s="45"/>
      <c r="F151" s="213"/>
      <c r="G151" s="213"/>
    </row>
    <row r="152" spans="1:7" ht="12.75">
      <c r="A152" s="179" t="s">
        <v>386</v>
      </c>
      <c r="B152" s="90">
        <v>0.0736</v>
      </c>
      <c r="C152" s="90">
        <v>0.0707</v>
      </c>
      <c r="D152" s="90">
        <v>0.065</v>
      </c>
      <c r="E152" s="45"/>
      <c r="F152" s="214"/>
      <c r="G152" s="214"/>
    </row>
    <row r="153" spans="1:7" ht="12.75">
      <c r="A153" s="180"/>
      <c r="B153" s="87"/>
      <c r="C153" s="87"/>
      <c r="D153" s="87"/>
      <c r="E153" s="45"/>
      <c r="F153" s="45"/>
      <c r="G153" s="45"/>
    </row>
    <row r="154" spans="1:7" ht="12.75">
      <c r="A154" s="180"/>
      <c r="B154" s="87"/>
      <c r="C154" s="87"/>
      <c r="D154" s="87"/>
      <c r="E154" s="45"/>
      <c r="F154" s="45"/>
      <c r="G154" s="45"/>
    </row>
    <row r="155" spans="1:7" ht="12.75">
      <c r="A155" s="180"/>
      <c r="B155" s="87"/>
      <c r="C155" s="87"/>
      <c r="D155" s="87"/>
      <c r="E155" s="45"/>
      <c r="F155" s="45"/>
      <c r="G155" s="45"/>
    </row>
    <row r="156" spans="1:7" ht="12.75">
      <c r="A156" s="44"/>
      <c r="B156" s="45"/>
      <c r="C156" s="45"/>
      <c r="D156" s="45"/>
      <c r="E156" s="45"/>
      <c r="F156" s="45"/>
      <c r="G156" s="45"/>
    </row>
    <row r="157" spans="1:7" ht="12.75">
      <c r="A157" s="44"/>
      <c r="B157" s="45"/>
      <c r="C157" s="45"/>
      <c r="D157" s="45"/>
      <c r="E157" s="45"/>
      <c r="F157" s="45"/>
      <c r="G157" s="45"/>
    </row>
    <row r="158" spans="1:7" ht="12.75">
      <c r="A158" s="44"/>
      <c r="B158" s="45"/>
      <c r="C158" s="45"/>
      <c r="D158" s="45"/>
      <c r="E158" s="45"/>
      <c r="F158" s="45"/>
      <c r="G158" s="45"/>
    </row>
    <row r="159" spans="1:7" ht="12.75">
      <c r="A159" s="44"/>
      <c r="B159" s="45"/>
      <c r="C159" s="45"/>
      <c r="D159" s="45"/>
      <c r="E159" s="45"/>
      <c r="F159" s="45"/>
      <c r="G159" s="45"/>
    </row>
    <row r="160" spans="1:7" ht="12.75">
      <c r="A160" s="44"/>
      <c r="B160" s="45"/>
      <c r="C160" s="45"/>
      <c r="D160" s="45"/>
      <c r="E160" s="45"/>
      <c r="F160" s="45"/>
      <c r="G160" s="45"/>
    </row>
    <row r="161" spans="1:7" ht="12.75">
      <c r="A161" s="44"/>
      <c r="B161" s="45"/>
      <c r="C161" s="45"/>
      <c r="D161" s="45"/>
      <c r="E161" s="45"/>
      <c r="F161" s="45"/>
      <c r="G161" s="45"/>
    </row>
    <row r="162" spans="1:7" ht="12.75">
      <c r="A162" s="44"/>
      <c r="B162" s="45"/>
      <c r="C162" s="45"/>
      <c r="D162" s="45"/>
      <c r="E162" s="45"/>
      <c r="F162" s="45"/>
      <c r="G162" s="45"/>
    </row>
    <row r="163" spans="1:7" ht="12.75">
      <c r="A163" s="44"/>
      <c r="B163" s="45"/>
      <c r="C163" s="45"/>
      <c r="D163" s="45"/>
      <c r="E163" s="45"/>
      <c r="F163" s="45"/>
      <c r="G163" s="45"/>
    </row>
    <row r="164" spans="1:7" ht="12.75">
      <c r="A164" s="44"/>
      <c r="B164" s="45"/>
      <c r="C164" s="45"/>
      <c r="D164" s="45"/>
      <c r="E164" s="45"/>
      <c r="F164" s="45"/>
      <c r="G164" s="45"/>
    </row>
    <row r="165" spans="1:7" ht="12.75">
      <c r="A165" s="44"/>
      <c r="B165" s="45"/>
      <c r="C165" s="45"/>
      <c r="D165" s="45"/>
      <c r="E165" s="45"/>
      <c r="F165" s="45"/>
      <c r="G165" s="45"/>
    </row>
    <row r="166" spans="1:7" ht="12.75">
      <c r="A166" s="44"/>
      <c r="B166" s="45"/>
      <c r="C166" s="45"/>
      <c r="D166" s="45"/>
      <c r="E166" s="45"/>
      <c r="F166" s="45"/>
      <c r="G166" s="45"/>
    </row>
    <row r="167" spans="1:7" ht="12.75">
      <c r="A167" s="44"/>
      <c r="B167" s="45"/>
      <c r="C167" s="45"/>
      <c r="D167" s="45"/>
      <c r="E167" s="45"/>
      <c r="F167" s="45"/>
      <c r="G167" s="45"/>
    </row>
    <row r="168" spans="1:7" ht="12.75">
      <c r="A168" s="44"/>
      <c r="B168" s="45"/>
      <c r="C168" s="45"/>
      <c r="D168" s="45"/>
      <c r="E168" s="45"/>
      <c r="F168" s="45"/>
      <c r="G168" s="45"/>
    </row>
    <row r="169" spans="1:7" ht="12.75">
      <c r="A169" s="44"/>
      <c r="B169" s="45"/>
      <c r="C169" s="45"/>
      <c r="D169" s="45"/>
      <c r="E169" s="45"/>
      <c r="F169" s="45"/>
      <c r="G169" s="45"/>
    </row>
    <row r="170" spans="1:7" ht="12.75">
      <c r="A170" s="44"/>
      <c r="B170" s="45"/>
      <c r="C170" s="45"/>
      <c r="D170" s="45"/>
      <c r="E170" s="45"/>
      <c r="F170" s="45"/>
      <c r="G170" s="45"/>
    </row>
    <row r="171" spans="1:7" ht="12.75">
      <c r="A171" s="44"/>
      <c r="B171" s="45"/>
      <c r="C171" s="45"/>
      <c r="D171" s="45"/>
      <c r="E171" s="45"/>
      <c r="F171" s="45"/>
      <c r="G171" s="45"/>
    </row>
    <row r="172" spans="1:7" ht="12.75">
      <c r="A172" s="44"/>
      <c r="B172" s="45"/>
      <c r="C172" s="45"/>
      <c r="D172" s="45"/>
      <c r="E172" s="45"/>
      <c r="F172" s="45"/>
      <c r="G172" s="45"/>
    </row>
    <row r="173" spans="1:7" ht="12.75">
      <c r="A173" s="44"/>
      <c r="B173" s="45"/>
      <c r="C173" s="45"/>
      <c r="D173" s="45"/>
      <c r="E173" s="45"/>
      <c r="F173" s="45"/>
      <c r="G173" s="45"/>
    </row>
    <row r="174" spans="1:7" ht="12.75">
      <c r="A174" s="44"/>
      <c r="B174" s="45"/>
      <c r="C174" s="45"/>
      <c r="D174" s="45"/>
      <c r="E174" s="45"/>
      <c r="F174" s="45"/>
      <c r="G174" s="45"/>
    </row>
    <row r="175" spans="1:7" ht="12.75">
      <c r="A175" s="44"/>
      <c r="B175" s="45"/>
      <c r="C175" s="45"/>
      <c r="D175" s="45"/>
      <c r="E175" s="45"/>
      <c r="F175" s="45"/>
      <c r="G175" s="45"/>
    </row>
    <row r="176" spans="1:7" ht="12.75">
      <c r="A176" s="44"/>
      <c r="B176" s="45"/>
      <c r="C176" s="45"/>
      <c r="D176" s="45"/>
      <c r="E176" s="45"/>
      <c r="F176" s="45"/>
      <c r="G176" s="45"/>
    </row>
    <row r="177" spans="1:7" ht="12.75">
      <c r="A177" s="44"/>
      <c r="B177" s="45"/>
      <c r="C177" s="45"/>
      <c r="D177" s="45"/>
      <c r="E177" s="45"/>
      <c r="F177" s="45"/>
      <c r="G177" s="45"/>
    </row>
    <row r="178" spans="1:7" ht="12.75">
      <c r="A178" s="44"/>
      <c r="B178" s="45"/>
      <c r="C178" s="45"/>
      <c r="D178" s="45"/>
      <c r="E178" s="45"/>
      <c r="F178" s="45"/>
      <c r="G178" s="45"/>
    </row>
    <row r="179" spans="1:7" ht="12.75">
      <c r="A179" s="44"/>
      <c r="B179" s="45"/>
      <c r="C179" s="45"/>
      <c r="D179" s="45"/>
      <c r="E179" s="45"/>
      <c r="F179" s="45"/>
      <c r="G179" s="45"/>
    </row>
    <row r="180" spans="1:7" ht="12.75">
      <c r="A180" s="44"/>
      <c r="B180" s="45"/>
      <c r="C180" s="45"/>
      <c r="D180" s="45"/>
      <c r="E180" s="45"/>
      <c r="F180" s="45"/>
      <c r="G180" s="45"/>
    </row>
    <row r="181" spans="1:7" ht="12.75">
      <c r="A181" s="44"/>
      <c r="B181" s="45"/>
      <c r="C181" s="45"/>
      <c r="D181" s="45"/>
      <c r="E181" s="45"/>
      <c r="F181" s="45"/>
      <c r="G181" s="45"/>
    </row>
    <row r="182" spans="1:7" ht="12.75">
      <c r="A182" s="44"/>
      <c r="B182" s="45"/>
      <c r="C182" s="45"/>
      <c r="D182" s="45"/>
      <c r="E182" s="45"/>
      <c r="F182" s="45"/>
      <c r="G182" s="45"/>
    </row>
    <row r="183" spans="1:7" ht="116.25" customHeight="1">
      <c r="A183" s="44"/>
      <c r="B183" s="45"/>
      <c r="C183" s="45"/>
      <c r="D183" s="45"/>
      <c r="E183" s="45"/>
      <c r="F183" s="45"/>
      <c r="G183" s="45"/>
    </row>
    <row r="184" spans="1:7" ht="13.5" customHeight="1">
      <c r="A184" s="44" t="s">
        <v>362</v>
      </c>
      <c r="B184" s="45"/>
      <c r="C184" s="45"/>
      <c r="D184" s="45"/>
      <c r="E184" s="45"/>
      <c r="F184" s="45"/>
      <c r="G184" s="45"/>
    </row>
    <row r="185" spans="1:7" ht="12.75" customHeight="1">
      <c r="A185" s="244" t="s">
        <v>24</v>
      </c>
      <c r="B185" s="244" t="s">
        <v>25</v>
      </c>
      <c r="C185" s="251" t="s">
        <v>23</v>
      </c>
      <c r="D185" s="218"/>
      <c r="E185" s="218"/>
      <c r="F185" s="215"/>
      <c r="G185" s="244" t="s">
        <v>28</v>
      </c>
    </row>
    <row r="186" spans="1:7" s="1" customFormat="1" ht="12.75">
      <c r="A186" s="247"/>
      <c r="B186" s="247"/>
      <c r="C186" s="251" t="s">
        <v>235</v>
      </c>
      <c r="D186" s="215"/>
      <c r="E186" s="251" t="s">
        <v>27</v>
      </c>
      <c r="F186" s="215"/>
      <c r="G186" s="247"/>
    </row>
    <row r="187" spans="1:7" s="1" customFormat="1" ht="12.75">
      <c r="A187" s="248"/>
      <c r="B187" s="248"/>
      <c r="C187" s="54" t="s">
        <v>29</v>
      </c>
      <c r="D187" s="54" t="s">
        <v>30</v>
      </c>
      <c r="E187" s="54" t="s">
        <v>29</v>
      </c>
      <c r="F187" s="54" t="s">
        <v>30</v>
      </c>
      <c r="G187" s="248"/>
    </row>
    <row r="188" spans="1:7" s="1" customFormat="1" ht="12.75">
      <c r="A188" s="145" t="s">
        <v>106</v>
      </c>
      <c r="B188" s="146">
        <v>5439</v>
      </c>
      <c r="C188" s="146">
        <v>328</v>
      </c>
      <c r="D188" s="149">
        <v>0.0642</v>
      </c>
      <c r="E188" s="146">
        <v>433</v>
      </c>
      <c r="F188" s="149">
        <v>0.0865</v>
      </c>
      <c r="G188" s="149">
        <v>0.0519</v>
      </c>
    </row>
    <row r="189" spans="1:7" ht="12.75">
      <c r="A189" s="145" t="s">
        <v>32</v>
      </c>
      <c r="B189" s="146">
        <v>7412</v>
      </c>
      <c r="C189" s="146">
        <v>566</v>
      </c>
      <c r="D189" s="149">
        <v>0.0827</v>
      </c>
      <c r="E189" s="146">
        <v>974</v>
      </c>
      <c r="F189" s="149">
        <v>0.1513</v>
      </c>
      <c r="G189" s="149">
        <v>0.0971</v>
      </c>
    </row>
    <row r="190" spans="1:7" ht="12.75">
      <c r="A190" s="147" t="s">
        <v>33</v>
      </c>
      <c r="B190" s="148">
        <v>12852</v>
      </c>
      <c r="C190" s="148">
        <v>895</v>
      </c>
      <c r="D190" s="150">
        <v>0.0749</v>
      </c>
      <c r="E190" s="148">
        <v>1408</v>
      </c>
      <c r="F190" s="150">
        <v>0.123</v>
      </c>
      <c r="G190" s="150">
        <v>0.071</v>
      </c>
    </row>
    <row r="191" spans="1:7" ht="12.75">
      <c r="A191" s="70"/>
      <c r="B191" s="71"/>
      <c r="C191" s="71"/>
      <c r="D191" s="71"/>
      <c r="E191" s="71"/>
      <c r="F191" s="71"/>
      <c r="G191" s="71"/>
    </row>
    <row r="192" spans="1:7" ht="12.75">
      <c r="A192" s="48"/>
      <c r="B192" s="25"/>
      <c r="C192" s="25"/>
      <c r="D192" s="25"/>
      <c r="E192" s="25"/>
      <c r="F192" s="25"/>
      <c r="G192" s="25"/>
    </row>
    <row r="193" spans="1:7" ht="12.75">
      <c r="A193" s="48"/>
      <c r="B193" s="25"/>
      <c r="C193" s="25"/>
      <c r="D193" s="25"/>
      <c r="E193" s="25"/>
      <c r="F193" s="25"/>
      <c r="G193" s="25"/>
    </row>
    <row r="194" spans="1:7" ht="12.75">
      <c r="A194" s="48"/>
      <c r="B194" s="25"/>
      <c r="C194" s="25"/>
      <c r="D194" s="25"/>
      <c r="E194" s="25"/>
      <c r="F194" s="25"/>
      <c r="G194" s="25"/>
    </row>
    <row r="195" spans="1:7" ht="12.75">
      <c r="A195" s="48"/>
      <c r="B195" s="25"/>
      <c r="C195" s="25"/>
      <c r="D195" s="25"/>
      <c r="E195" s="25"/>
      <c r="F195" s="25"/>
      <c r="G195" s="25"/>
    </row>
    <row r="196" spans="1:7" ht="12.75">
      <c r="A196" s="48"/>
      <c r="B196" s="25"/>
      <c r="C196" s="25"/>
      <c r="D196" s="25"/>
      <c r="E196" s="25"/>
      <c r="F196" s="25"/>
      <c r="G196" s="25"/>
    </row>
    <row r="197" spans="1:7" ht="12.75">
      <c r="A197" s="48"/>
      <c r="B197" s="25"/>
      <c r="C197" s="25"/>
      <c r="D197" s="25"/>
      <c r="E197" s="25"/>
      <c r="F197" s="25"/>
      <c r="G197" s="25"/>
    </row>
    <row r="198" spans="1:7" ht="12.75">
      <c r="A198" s="48"/>
      <c r="B198" s="25"/>
      <c r="C198" s="25"/>
      <c r="D198" s="25"/>
      <c r="E198" s="25"/>
      <c r="F198" s="25"/>
      <c r="G198" s="25"/>
    </row>
    <row r="199" spans="1:7" ht="12.75">
      <c r="A199" s="48"/>
      <c r="B199" s="25"/>
      <c r="C199" s="25"/>
      <c r="D199" s="25"/>
      <c r="E199" s="25"/>
      <c r="F199" s="25"/>
      <c r="G199" s="25"/>
    </row>
    <row r="200" spans="1:7" ht="12.75">
      <c r="A200" s="48"/>
      <c r="B200" s="25"/>
      <c r="C200" s="25"/>
      <c r="D200" s="25"/>
      <c r="E200" s="25"/>
      <c r="F200" s="25"/>
      <c r="G200" s="25"/>
    </row>
    <row r="201" spans="1:7" ht="12.75">
      <c r="A201" s="48"/>
      <c r="B201" s="25"/>
      <c r="C201" s="25"/>
      <c r="D201" s="25"/>
      <c r="E201" s="25"/>
      <c r="F201" s="25"/>
      <c r="G201" s="25"/>
    </row>
    <row r="202" spans="1:7" ht="12.75">
      <c r="A202" s="48"/>
      <c r="B202" s="25"/>
      <c r="C202" s="25"/>
      <c r="D202" s="25"/>
      <c r="E202" s="25"/>
      <c r="F202" s="25"/>
      <c r="G202" s="25"/>
    </row>
    <row r="203" spans="1:7" ht="12.75">
      <c r="A203" s="48"/>
      <c r="B203" s="25"/>
      <c r="C203" s="25"/>
      <c r="D203" s="25"/>
      <c r="E203" s="25"/>
      <c r="F203" s="25"/>
      <c r="G203" s="25"/>
    </row>
    <row r="204" spans="1:7" ht="12.75">
      <c r="A204" s="48"/>
      <c r="B204" s="25"/>
      <c r="C204" s="25"/>
      <c r="D204" s="25"/>
      <c r="E204" s="25"/>
      <c r="F204" s="25"/>
      <c r="G204" s="25"/>
    </row>
    <row r="205" spans="1:7" ht="12.75">
      <c r="A205" s="48"/>
      <c r="B205" s="25"/>
      <c r="C205" s="25"/>
      <c r="D205" s="25"/>
      <c r="E205" s="25"/>
      <c r="F205" s="25"/>
      <c r="G205" s="25"/>
    </row>
    <row r="206" spans="1:7" ht="12.75">
      <c r="A206" s="48"/>
      <c r="B206" s="25"/>
      <c r="C206" s="25"/>
      <c r="D206" s="25"/>
      <c r="E206" s="25"/>
      <c r="F206" s="25"/>
      <c r="G206" s="25"/>
    </row>
    <row r="207" spans="1:7" ht="12.75">
      <c r="A207" s="48"/>
      <c r="B207" s="25"/>
      <c r="C207" s="25"/>
      <c r="D207" s="25"/>
      <c r="E207" s="25"/>
      <c r="F207" s="25"/>
      <c r="G207" s="25"/>
    </row>
    <row r="208" spans="1:7" ht="12.75">
      <c r="A208" s="249" t="s">
        <v>234</v>
      </c>
      <c r="B208" s="249"/>
      <c r="C208" s="39"/>
      <c r="D208" s="39"/>
      <c r="E208" s="39"/>
      <c r="F208" s="39"/>
      <c r="G208" s="39"/>
    </row>
    <row r="209" spans="1:7" ht="12.75">
      <c r="A209" s="244" t="s">
        <v>34</v>
      </c>
      <c r="B209" s="244" t="s">
        <v>25</v>
      </c>
      <c r="C209" s="251" t="s">
        <v>23</v>
      </c>
      <c r="D209" s="218"/>
      <c r="E209" s="218"/>
      <c r="F209" s="215"/>
      <c r="G209" s="244" t="s">
        <v>28</v>
      </c>
    </row>
    <row r="210" spans="1:7" ht="12.75">
      <c r="A210" s="247"/>
      <c r="B210" s="247"/>
      <c r="C210" s="251" t="s">
        <v>235</v>
      </c>
      <c r="D210" s="215"/>
      <c r="E210" s="251" t="s">
        <v>27</v>
      </c>
      <c r="F210" s="215"/>
      <c r="G210" s="247"/>
    </row>
    <row r="211" spans="1:7" ht="12.75">
      <c r="A211" s="248"/>
      <c r="B211" s="248"/>
      <c r="C211" s="54" t="s">
        <v>29</v>
      </c>
      <c r="D211" s="54" t="s">
        <v>30</v>
      </c>
      <c r="E211" s="54" t="s">
        <v>29</v>
      </c>
      <c r="F211" s="54" t="s">
        <v>30</v>
      </c>
      <c r="G211" s="248"/>
    </row>
    <row r="212" spans="1:7" ht="12.75">
      <c r="A212" s="136" t="s">
        <v>94</v>
      </c>
      <c r="B212" s="137">
        <v>521</v>
      </c>
      <c r="C212" s="146">
        <v>18</v>
      </c>
      <c r="D212" s="137" t="s">
        <v>236</v>
      </c>
      <c r="E212" s="146">
        <v>4</v>
      </c>
      <c r="F212" s="146" t="s">
        <v>255</v>
      </c>
      <c r="G212" s="146" t="s">
        <v>266</v>
      </c>
    </row>
    <row r="213" spans="1:7" ht="12.75">
      <c r="A213" s="136" t="s">
        <v>246</v>
      </c>
      <c r="B213" s="137">
        <v>975</v>
      </c>
      <c r="C213" s="146">
        <v>43</v>
      </c>
      <c r="D213" s="137" t="s">
        <v>237</v>
      </c>
      <c r="E213" s="146">
        <v>3</v>
      </c>
      <c r="F213" s="146" t="s">
        <v>256</v>
      </c>
      <c r="G213" s="146" t="s">
        <v>267</v>
      </c>
    </row>
    <row r="214" spans="1:7" ht="12.75">
      <c r="A214" s="136" t="s">
        <v>247</v>
      </c>
      <c r="B214" s="137">
        <v>1671</v>
      </c>
      <c r="C214" s="146">
        <v>174</v>
      </c>
      <c r="D214" s="137" t="s">
        <v>238</v>
      </c>
      <c r="E214" s="146">
        <v>250</v>
      </c>
      <c r="F214" s="146" t="s">
        <v>257</v>
      </c>
      <c r="G214" s="146" t="s">
        <v>268</v>
      </c>
    </row>
    <row r="215" spans="1:7" ht="12.75">
      <c r="A215" s="136" t="s">
        <v>248</v>
      </c>
      <c r="B215" s="137">
        <v>1658</v>
      </c>
      <c r="C215" s="146">
        <v>107</v>
      </c>
      <c r="D215" s="137" t="s">
        <v>239</v>
      </c>
      <c r="E215" s="146">
        <v>157</v>
      </c>
      <c r="F215" s="146" t="s">
        <v>258</v>
      </c>
      <c r="G215" s="146" t="s">
        <v>269</v>
      </c>
    </row>
    <row r="216" spans="1:7" ht="12.75">
      <c r="A216" s="136" t="s">
        <v>249</v>
      </c>
      <c r="B216" s="137">
        <v>1538</v>
      </c>
      <c r="C216" s="146">
        <v>87</v>
      </c>
      <c r="D216" s="137">
        <v>0.06</v>
      </c>
      <c r="E216" s="146">
        <v>176</v>
      </c>
      <c r="F216" s="146" t="s">
        <v>259</v>
      </c>
      <c r="G216" s="146" t="s">
        <v>270</v>
      </c>
    </row>
    <row r="217" spans="1:7" ht="12.75">
      <c r="A217" s="136" t="s">
        <v>251</v>
      </c>
      <c r="B217" s="137">
        <v>1254</v>
      </c>
      <c r="C217" s="146">
        <v>112</v>
      </c>
      <c r="D217" s="137" t="s">
        <v>240</v>
      </c>
      <c r="E217" s="146">
        <v>135</v>
      </c>
      <c r="F217" s="146" t="s">
        <v>260</v>
      </c>
      <c r="G217" s="146" t="s">
        <v>271</v>
      </c>
    </row>
    <row r="218" spans="1:7" ht="12.75">
      <c r="A218" s="136" t="s">
        <v>250</v>
      </c>
      <c r="B218" s="137">
        <v>1224</v>
      </c>
      <c r="C218" s="146">
        <v>112</v>
      </c>
      <c r="D218" s="137" t="s">
        <v>241</v>
      </c>
      <c r="E218" s="146">
        <v>180</v>
      </c>
      <c r="F218" s="146" t="s">
        <v>261</v>
      </c>
      <c r="G218" s="146" t="s">
        <v>272</v>
      </c>
    </row>
    <row r="219" spans="1:7" ht="12.75">
      <c r="A219" s="136" t="s">
        <v>252</v>
      </c>
      <c r="B219" s="137">
        <v>1398</v>
      </c>
      <c r="C219" s="146">
        <v>106</v>
      </c>
      <c r="D219" s="137" t="s">
        <v>242</v>
      </c>
      <c r="E219" s="146">
        <v>185</v>
      </c>
      <c r="F219" s="146" t="s">
        <v>262</v>
      </c>
      <c r="G219" s="146" t="s">
        <v>273</v>
      </c>
    </row>
    <row r="220" spans="1:7" ht="12.75">
      <c r="A220" s="136" t="s">
        <v>253</v>
      </c>
      <c r="B220" s="137">
        <v>1639</v>
      </c>
      <c r="C220" s="146">
        <v>46</v>
      </c>
      <c r="D220" s="137" t="s">
        <v>243</v>
      </c>
      <c r="E220" s="146">
        <v>156</v>
      </c>
      <c r="F220" s="146" t="s">
        <v>263</v>
      </c>
      <c r="G220" s="146" t="s">
        <v>274</v>
      </c>
    </row>
    <row r="221" spans="1:7" ht="12.75">
      <c r="A221" s="136" t="s">
        <v>254</v>
      </c>
      <c r="B221" s="137">
        <v>974</v>
      </c>
      <c r="C221" s="146">
        <v>91</v>
      </c>
      <c r="D221" s="137" t="s">
        <v>244</v>
      </c>
      <c r="E221" s="146">
        <v>164</v>
      </c>
      <c r="F221" s="146" t="s">
        <v>264</v>
      </c>
      <c r="G221" s="146" t="s">
        <v>275</v>
      </c>
    </row>
    <row r="222" spans="1:7" ht="12.75">
      <c r="A222" s="138" t="s">
        <v>33</v>
      </c>
      <c r="B222" s="139">
        <v>12852</v>
      </c>
      <c r="C222" s="148">
        <v>895</v>
      </c>
      <c r="D222" s="139" t="s">
        <v>245</v>
      </c>
      <c r="E222" s="148">
        <v>1408</v>
      </c>
      <c r="F222" s="148" t="s">
        <v>265</v>
      </c>
      <c r="G222" s="150" t="s">
        <v>276</v>
      </c>
    </row>
    <row r="223" spans="1:7" ht="12.75">
      <c r="A223" s="48"/>
      <c r="B223" s="25"/>
      <c r="C223" s="25"/>
      <c r="D223" s="25"/>
      <c r="E223" s="25"/>
      <c r="F223" s="25"/>
      <c r="G223" s="25"/>
    </row>
    <row r="224" spans="1:7" ht="12.75">
      <c r="A224" s="48"/>
      <c r="B224" s="25"/>
      <c r="C224" s="25"/>
      <c r="D224" s="25"/>
      <c r="E224" s="25"/>
      <c r="F224" s="25"/>
      <c r="G224" s="25"/>
    </row>
    <row r="225" spans="1:7" ht="12.75">
      <c r="A225" s="48"/>
      <c r="B225" s="25"/>
      <c r="C225" s="25"/>
      <c r="D225" s="25"/>
      <c r="E225" s="25"/>
      <c r="F225" s="25"/>
      <c r="G225" s="25"/>
    </row>
    <row r="226" spans="1:7" ht="12.75">
      <c r="A226" s="48"/>
      <c r="B226" s="25"/>
      <c r="C226" s="25"/>
      <c r="D226" s="25"/>
      <c r="E226" s="25"/>
      <c r="F226" s="25"/>
      <c r="G226" s="25"/>
    </row>
    <row r="227" spans="1:7" ht="12.75">
      <c r="A227" s="48"/>
      <c r="B227" s="25"/>
      <c r="C227" s="25"/>
      <c r="D227" s="25"/>
      <c r="E227" s="25"/>
      <c r="F227" s="25"/>
      <c r="G227" s="25"/>
    </row>
    <row r="228" spans="1:7" ht="12.75">
      <c r="A228" s="48"/>
      <c r="B228" s="25"/>
      <c r="C228" s="25"/>
      <c r="D228" s="25"/>
      <c r="E228" s="25"/>
      <c r="F228" s="25"/>
      <c r="G228" s="25"/>
    </row>
    <row r="229" spans="1:7" ht="12.75">
      <c r="A229" s="48"/>
      <c r="B229" s="25"/>
      <c r="C229" s="25"/>
      <c r="D229" s="25"/>
      <c r="E229" s="25"/>
      <c r="F229" s="25"/>
      <c r="G229" s="25"/>
    </row>
    <row r="230" spans="1:7" ht="12.75">
      <c r="A230" s="48"/>
      <c r="B230" s="25"/>
      <c r="C230" s="25"/>
      <c r="D230" s="25"/>
      <c r="E230" s="25"/>
      <c r="F230" s="25"/>
      <c r="G230" s="25"/>
    </row>
    <row r="231" spans="1:7" ht="12.75">
      <c r="A231" s="48"/>
      <c r="B231" s="25"/>
      <c r="C231" s="25"/>
      <c r="D231" s="25"/>
      <c r="E231" s="25"/>
      <c r="F231" s="25"/>
      <c r="G231" s="25"/>
    </row>
    <row r="232" spans="1:7" ht="12.75">
      <c r="A232" s="48"/>
      <c r="B232" s="25"/>
      <c r="C232" s="25"/>
      <c r="D232" s="25"/>
      <c r="E232" s="25"/>
      <c r="F232" s="25"/>
      <c r="G232" s="25"/>
    </row>
    <row r="233" spans="1:7" ht="12.75">
      <c r="A233" s="48"/>
      <c r="B233" s="25"/>
      <c r="C233" s="25"/>
      <c r="D233" s="25"/>
      <c r="E233" s="25"/>
      <c r="F233" s="25"/>
      <c r="G233" s="25"/>
    </row>
    <row r="234" spans="1:7" ht="12.75">
      <c r="A234" s="48"/>
      <c r="B234" s="25"/>
      <c r="C234" s="25"/>
      <c r="D234" s="25"/>
      <c r="E234" s="25"/>
      <c r="F234" s="25"/>
      <c r="G234" s="25"/>
    </row>
    <row r="235" spans="1:7" ht="12.75">
      <c r="A235" s="48"/>
      <c r="B235" s="25"/>
      <c r="C235" s="25"/>
      <c r="D235" s="25"/>
      <c r="E235" s="25"/>
      <c r="F235" s="25"/>
      <c r="G235" s="25"/>
    </row>
    <row r="236" spans="1:7" ht="12.75">
      <c r="A236" s="48"/>
      <c r="B236" s="25"/>
      <c r="C236" s="25"/>
      <c r="D236" s="25"/>
      <c r="E236" s="25"/>
      <c r="F236" s="25"/>
      <c r="G236" s="25"/>
    </row>
    <row r="237" spans="1:7" ht="12.75">
      <c r="A237" s="48"/>
      <c r="B237" s="25"/>
      <c r="C237" s="25"/>
      <c r="D237" s="25"/>
      <c r="E237" s="25"/>
      <c r="F237" s="25"/>
      <c r="G237" s="25"/>
    </row>
    <row r="238" spans="1:7" ht="12.75">
      <c r="A238" s="48"/>
      <c r="B238" s="25"/>
      <c r="C238" s="25"/>
      <c r="D238" s="25"/>
      <c r="E238" s="25"/>
      <c r="F238" s="25"/>
      <c r="G238" s="25"/>
    </row>
    <row r="239" spans="1:7" ht="12.75">
      <c r="A239" s="48"/>
      <c r="B239" s="25"/>
      <c r="C239" s="25"/>
      <c r="D239" s="25"/>
      <c r="E239" s="25"/>
      <c r="F239" s="25"/>
      <c r="G239" s="25"/>
    </row>
    <row r="240" spans="1:7" ht="12.75">
      <c r="A240" s="48"/>
      <c r="B240" s="25"/>
      <c r="C240" s="25"/>
      <c r="D240" s="25"/>
      <c r="E240" s="25"/>
      <c r="F240" s="25"/>
      <c r="G240" s="25"/>
    </row>
    <row r="241" spans="1:7" ht="12.75">
      <c r="A241" s="48"/>
      <c r="B241" s="25"/>
      <c r="C241" s="25"/>
      <c r="D241" s="25"/>
      <c r="E241" s="25"/>
      <c r="F241" s="25"/>
      <c r="G241" s="25"/>
    </row>
    <row r="242" spans="1:7" ht="12.75">
      <c r="A242" s="48"/>
      <c r="B242" s="25"/>
      <c r="C242" s="25"/>
      <c r="D242" s="25"/>
      <c r="E242" s="25"/>
      <c r="F242" s="25"/>
      <c r="G242" s="25"/>
    </row>
    <row r="243" spans="1:7" ht="12.75">
      <c r="A243" s="216"/>
      <c r="B243" s="216"/>
      <c r="C243" s="216"/>
      <c r="D243" s="216"/>
      <c r="E243" s="216"/>
      <c r="F243" s="216"/>
      <c r="G243" s="216"/>
    </row>
    <row r="244" spans="1:7" ht="13.5" customHeight="1">
      <c r="A244" s="249" t="s">
        <v>297</v>
      </c>
      <c r="B244" s="249"/>
      <c r="C244" s="249"/>
      <c r="D244" s="38"/>
      <c r="E244" s="38"/>
      <c r="F244" s="38"/>
      <c r="G244" s="38"/>
    </row>
    <row r="245" spans="1:7" ht="12.75">
      <c r="A245" s="244" t="s">
        <v>34</v>
      </c>
      <c r="B245" s="251" t="s">
        <v>106</v>
      </c>
      <c r="C245" s="215"/>
      <c r="D245" s="251" t="s">
        <v>107</v>
      </c>
      <c r="E245" s="215"/>
      <c r="F245" s="25"/>
      <c r="G245" s="36"/>
    </row>
    <row r="246" spans="1:7" ht="32.25" customHeight="1">
      <c r="A246" s="245"/>
      <c r="B246" s="54" t="s">
        <v>25</v>
      </c>
      <c r="C246" s="54" t="s">
        <v>129</v>
      </c>
      <c r="D246" s="54" t="s">
        <v>130</v>
      </c>
      <c r="E246" s="54" t="s">
        <v>129</v>
      </c>
      <c r="F246" s="25"/>
      <c r="G246" s="36"/>
    </row>
    <row r="247" spans="1:7" ht="12.75">
      <c r="A247" s="30" t="s">
        <v>94</v>
      </c>
      <c r="B247" s="151">
        <v>316</v>
      </c>
      <c r="C247" s="151" t="s">
        <v>277</v>
      </c>
      <c r="D247" s="151">
        <v>205</v>
      </c>
      <c r="E247" s="151" t="s">
        <v>287</v>
      </c>
      <c r="F247" s="25"/>
      <c r="G247" s="36"/>
    </row>
    <row r="248" spans="1:7" ht="12.75">
      <c r="A248" s="30" t="s">
        <v>96</v>
      </c>
      <c r="B248" s="151">
        <v>490</v>
      </c>
      <c r="C248" s="151" t="s">
        <v>278</v>
      </c>
      <c r="D248" s="151">
        <v>485</v>
      </c>
      <c r="E248" s="151" t="s">
        <v>288</v>
      </c>
      <c r="F248" s="25"/>
      <c r="G248" s="36"/>
    </row>
    <row r="249" spans="1:7" ht="12.75">
      <c r="A249" s="30" t="s">
        <v>95</v>
      </c>
      <c r="B249" s="151">
        <v>719</v>
      </c>
      <c r="C249" s="151" t="s">
        <v>279</v>
      </c>
      <c r="D249" s="151">
        <v>952</v>
      </c>
      <c r="E249" s="151" t="s">
        <v>289</v>
      </c>
      <c r="F249" s="25"/>
      <c r="G249" s="36"/>
    </row>
    <row r="250" spans="1:7" ht="12.75">
      <c r="A250" s="30" t="s">
        <v>99</v>
      </c>
      <c r="B250" s="151">
        <v>608</v>
      </c>
      <c r="C250" s="151" t="s">
        <v>280</v>
      </c>
      <c r="D250" s="151">
        <v>1050</v>
      </c>
      <c r="E250" s="151" t="s">
        <v>290</v>
      </c>
      <c r="F250" s="25"/>
      <c r="G250" s="36"/>
    </row>
    <row r="251" spans="1:7" ht="12.75">
      <c r="A251" s="30" t="s">
        <v>100</v>
      </c>
      <c r="B251" s="151">
        <v>574</v>
      </c>
      <c r="C251" s="151" t="s">
        <v>280</v>
      </c>
      <c r="D251" s="151">
        <v>965</v>
      </c>
      <c r="E251" s="151" t="s">
        <v>291</v>
      </c>
      <c r="F251" s="25"/>
      <c r="G251" s="36"/>
    </row>
    <row r="252" spans="1:7" ht="12.75">
      <c r="A252" s="30" t="s">
        <v>101</v>
      </c>
      <c r="B252" s="151">
        <v>480</v>
      </c>
      <c r="C252" s="151" t="s">
        <v>281</v>
      </c>
      <c r="D252" s="151">
        <v>774</v>
      </c>
      <c r="E252" s="151" t="s">
        <v>292</v>
      </c>
      <c r="F252" s="25"/>
      <c r="G252" s="36"/>
    </row>
    <row r="253" spans="1:7" ht="12.75">
      <c r="A253" s="30" t="s">
        <v>102</v>
      </c>
      <c r="B253" s="151">
        <v>439</v>
      </c>
      <c r="C253" s="151" t="s">
        <v>282</v>
      </c>
      <c r="D253" s="151">
        <v>785</v>
      </c>
      <c r="E253" s="151" t="s">
        <v>293</v>
      </c>
      <c r="F253" s="25"/>
      <c r="G253" s="36"/>
    </row>
    <row r="254" spans="1:7" ht="12.75">
      <c r="A254" s="30" t="s">
        <v>103</v>
      </c>
      <c r="B254" s="151">
        <v>511</v>
      </c>
      <c r="C254" s="151" t="s">
        <v>283</v>
      </c>
      <c r="D254" s="151">
        <v>887</v>
      </c>
      <c r="E254" s="151" t="s">
        <v>294</v>
      </c>
      <c r="F254" s="25"/>
      <c r="G254" s="36"/>
    </row>
    <row r="255" spans="1:7" ht="12.75">
      <c r="A255" s="30" t="s">
        <v>98</v>
      </c>
      <c r="B255" s="151">
        <v>708</v>
      </c>
      <c r="C255" s="151" t="s">
        <v>284</v>
      </c>
      <c r="D255" s="151">
        <v>931</v>
      </c>
      <c r="E255" s="151" t="s">
        <v>295</v>
      </c>
      <c r="F255" s="25"/>
      <c r="G255" s="36"/>
    </row>
    <row r="256" spans="1:7" ht="12.75">
      <c r="A256" s="30" t="s">
        <v>97</v>
      </c>
      <c r="B256" s="151">
        <v>595</v>
      </c>
      <c r="C256" s="151" t="s">
        <v>285</v>
      </c>
      <c r="D256" s="151">
        <v>378</v>
      </c>
      <c r="E256" s="151" t="s">
        <v>274</v>
      </c>
      <c r="F256" s="25"/>
      <c r="G256" s="36"/>
    </row>
    <row r="257" spans="1:7" ht="12.75">
      <c r="A257" s="31" t="s">
        <v>33</v>
      </c>
      <c r="B257" s="152">
        <v>5439</v>
      </c>
      <c r="C257" s="152" t="s">
        <v>286</v>
      </c>
      <c r="D257" s="152">
        <v>7412</v>
      </c>
      <c r="E257" s="152" t="s">
        <v>296</v>
      </c>
      <c r="F257" s="25"/>
      <c r="G257" s="40"/>
    </row>
    <row r="258" spans="1:7" ht="12.75">
      <c r="A258" s="48"/>
      <c r="B258" s="25"/>
      <c r="C258" s="25"/>
      <c r="D258" s="25"/>
      <c r="E258" s="25"/>
      <c r="F258" s="25"/>
      <c r="G258" s="40"/>
    </row>
    <row r="259" spans="1:7" ht="12.75">
      <c r="A259" s="38"/>
      <c r="B259" s="38"/>
      <c r="C259" s="38"/>
      <c r="D259" s="38"/>
      <c r="E259" s="38"/>
      <c r="F259" s="38"/>
      <c r="G259" s="38"/>
    </row>
    <row r="260" spans="1:7" ht="12.75">
      <c r="A260" s="249" t="s">
        <v>315</v>
      </c>
      <c r="B260" s="249"/>
      <c r="C260" s="249"/>
      <c r="D260" s="39"/>
      <c r="E260" s="39"/>
      <c r="F260" s="39"/>
      <c r="G260" s="39"/>
    </row>
    <row r="261" spans="1:7" ht="12" customHeight="1">
      <c r="A261" s="244" t="s">
        <v>35</v>
      </c>
      <c r="B261" s="244" t="s">
        <v>25</v>
      </c>
      <c r="C261" s="251" t="s">
        <v>23</v>
      </c>
      <c r="D261" s="218"/>
      <c r="E261" s="218"/>
      <c r="F261" s="215"/>
      <c r="G261" s="36"/>
    </row>
    <row r="262" spans="1:7" ht="12.75">
      <c r="A262" s="247"/>
      <c r="B262" s="247"/>
      <c r="C262" s="251" t="s">
        <v>235</v>
      </c>
      <c r="D262" s="215"/>
      <c r="E262" s="251" t="s">
        <v>27</v>
      </c>
      <c r="F262" s="215"/>
      <c r="G262" s="36"/>
    </row>
    <row r="263" spans="1:7" ht="13.5" customHeight="1">
      <c r="A263" s="248"/>
      <c r="B263" s="248"/>
      <c r="C263" s="54" t="s">
        <v>29</v>
      </c>
      <c r="D263" s="54" t="s">
        <v>30</v>
      </c>
      <c r="E263" s="54" t="s">
        <v>29</v>
      </c>
      <c r="F263" s="54" t="s">
        <v>30</v>
      </c>
      <c r="G263" s="36"/>
    </row>
    <row r="264" spans="1:7" ht="12.75">
      <c r="A264" s="136" t="s">
        <v>230</v>
      </c>
      <c r="B264" s="137">
        <v>367</v>
      </c>
      <c r="C264" s="146">
        <v>15</v>
      </c>
      <c r="D264" s="146" t="s">
        <v>298</v>
      </c>
      <c r="E264" s="146">
        <v>47</v>
      </c>
      <c r="F264" s="146" t="s">
        <v>306</v>
      </c>
      <c r="G264" s="36"/>
    </row>
    <row r="265" spans="1:7" ht="12.75">
      <c r="A265" s="136" t="s">
        <v>36</v>
      </c>
      <c r="B265" s="137">
        <v>662</v>
      </c>
      <c r="C265" s="146">
        <v>147</v>
      </c>
      <c r="D265" s="146" t="s">
        <v>299</v>
      </c>
      <c r="E265" s="146">
        <v>73</v>
      </c>
      <c r="F265" s="146" t="s">
        <v>307</v>
      </c>
      <c r="G265" s="36"/>
    </row>
    <row r="266" spans="1:9" ht="14.25" customHeight="1">
      <c r="A266" s="136" t="s">
        <v>37</v>
      </c>
      <c r="B266" s="137">
        <v>1073</v>
      </c>
      <c r="C266" s="146">
        <v>120</v>
      </c>
      <c r="D266" s="146" t="s">
        <v>300</v>
      </c>
      <c r="E266" s="146">
        <v>130</v>
      </c>
      <c r="F266" s="146" t="s">
        <v>308</v>
      </c>
      <c r="G266" s="36"/>
      <c r="I266" s="1"/>
    </row>
    <row r="267" spans="1:7" ht="13.5" customHeight="1">
      <c r="A267" s="136" t="s">
        <v>38</v>
      </c>
      <c r="B267" s="137">
        <v>2189</v>
      </c>
      <c r="C267" s="146">
        <v>143</v>
      </c>
      <c r="D267" s="146" t="s">
        <v>301</v>
      </c>
      <c r="E267" s="146">
        <v>111</v>
      </c>
      <c r="F267" s="146" t="s">
        <v>309</v>
      </c>
      <c r="G267" s="36"/>
    </row>
    <row r="268" spans="1:7" ht="12.75">
      <c r="A268" s="136" t="s">
        <v>39</v>
      </c>
      <c r="B268" s="137">
        <v>2070</v>
      </c>
      <c r="C268" s="146">
        <v>7</v>
      </c>
      <c r="D268" s="146" t="s">
        <v>302</v>
      </c>
      <c r="E268" s="146">
        <v>256</v>
      </c>
      <c r="F268" s="146" t="s">
        <v>310</v>
      </c>
      <c r="G268" s="36"/>
    </row>
    <row r="269" spans="1:7" ht="12.75">
      <c r="A269" s="136" t="s">
        <v>40</v>
      </c>
      <c r="B269" s="137">
        <v>70</v>
      </c>
      <c r="C269" s="146">
        <v>-5</v>
      </c>
      <c r="D269" s="146" t="s">
        <v>303</v>
      </c>
      <c r="E269" s="146">
        <v>-13</v>
      </c>
      <c r="F269" s="146" t="s">
        <v>311</v>
      </c>
      <c r="G269" s="36"/>
    </row>
    <row r="270" spans="1:7" ht="12.75">
      <c r="A270" s="136" t="s">
        <v>41</v>
      </c>
      <c r="B270" s="137">
        <v>1780</v>
      </c>
      <c r="C270" s="146">
        <v>181</v>
      </c>
      <c r="D270" s="146" t="s">
        <v>304</v>
      </c>
      <c r="E270" s="146">
        <v>176</v>
      </c>
      <c r="F270" s="146" t="s">
        <v>312</v>
      </c>
      <c r="G270" s="36"/>
    </row>
    <row r="271" spans="1:7" ht="12.75">
      <c r="A271" s="136" t="s">
        <v>231</v>
      </c>
      <c r="B271" s="137">
        <v>2099</v>
      </c>
      <c r="C271" s="146">
        <v>177</v>
      </c>
      <c r="D271" s="146" t="s">
        <v>168</v>
      </c>
      <c r="E271" s="146">
        <v>329</v>
      </c>
      <c r="F271" s="146" t="s">
        <v>313</v>
      </c>
      <c r="G271" s="36"/>
    </row>
    <row r="272" spans="1:7" ht="12.75">
      <c r="A272" s="136" t="s">
        <v>42</v>
      </c>
      <c r="B272" s="137">
        <v>2540</v>
      </c>
      <c r="C272" s="146">
        <v>110</v>
      </c>
      <c r="D272" s="146" t="s">
        <v>305</v>
      </c>
      <c r="E272" s="146">
        <v>297</v>
      </c>
      <c r="F272" s="146" t="s">
        <v>314</v>
      </c>
      <c r="G272" s="36"/>
    </row>
    <row r="273" spans="1:7" ht="12.75">
      <c r="A273" s="136" t="s">
        <v>43</v>
      </c>
      <c r="B273" s="137">
        <v>0</v>
      </c>
      <c r="C273" s="146">
        <v>-1</v>
      </c>
      <c r="D273" s="149">
        <v>-1</v>
      </c>
      <c r="E273" s="146">
        <v>0</v>
      </c>
      <c r="F273" s="146" t="s">
        <v>44</v>
      </c>
      <c r="G273" s="36"/>
    </row>
    <row r="274" spans="1:7" ht="12.75">
      <c r="A274" s="138" t="s">
        <v>33</v>
      </c>
      <c r="B274" s="139">
        <v>12852</v>
      </c>
      <c r="C274" s="148">
        <v>895</v>
      </c>
      <c r="D274" s="148" t="s">
        <v>245</v>
      </c>
      <c r="E274" s="148">
        <v>1408</v>
      </c>
      <c r="F274" s="148" t="s">
        <v>265</v>
      </c>
      <c r="G274" s="40"/>
    </row>
    <row r="275" spans="1:7" s="15" customFormat="1" ht="12.75">
      <c r="A275" s="48"/>
      <c r="B275" s="25"/>
      <c r="C275" s="25"/>
      <c r="D275" s="25"/>
      <c r="E275" s="25"/>
      <c r="F275" s="25"/>
      <c r="G275" s="36"/>
    </row>
    <row r="276" spans="1:7" ht="12.75">
      <c r="A276" s="48"/>
      <c r="B276" s="25"/>
      <c r="C276" s="25"/>
      <c r="D276" s="25"/>
      <c r="E276" s="25"/>
      <c r="F276" s="25"/>
      <c r="G276" s="36"/>
    </row>
    <row r="277" spans="1:7" ht="12.75">
      <c r="A277" s="48"/>
      <c r="B277" s="25"/>
      <c r="C277" s="25"/>
      <c r="D277" s="25"/>
      <c r="E277" s="25"/>
      <c r="F277" s="25"/>
      <c r="G277" s="36"/>
    </row>
    <row r="278" spans="1:7" ht="12.75">
      <c r="A278" s="48"/>
      <c r="B278" s="25"/>
      <c r="C278" s="25"/>
      <c r="D278" s="25"/>
      <c r="E278" s="25"/>
      <c r="F278" s="25"/>
      <c r="G278" s="36"/>
    </row>
    <row r="279" spans="1:7" ht="12.75">
      <c r="A279" s="48"/>
      <c r="B279" s="25"/>
      <c r="C279" s="25"/>
      <c r="D279" s="25"/>
      <c r="E279" s="25"/>
      <c r="F279" s="25"/>
      <c r="G279" s="36"/>
    </row>
    <row r="280" spans="1:7" ht="12.75">
      <c r="A280" s="254"/>
      <c r="B280" s="254"/>
      <c r="C280" s="254"/>
      <c r="D280" s="254"/>
      <c r="E280" s="254"/>
      <c r="F280" s="254"/>
      <c r="G280" s="254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2"/>
      <c r="C296" s="42"/>
      <c r="D296" s="42"/>
      <c r="E296" s="42"/>
      <c r="F296" s="42"/>
      <c r="G296" s="42"/>
    </row>
    <row r="297" spans="1:7" ht="12.75">
      <c r="A297" s="35"/>
      <c r="B297" s="36"/>
      <c r="C297" s="36"/>
      <c r="D297" s="36"/>
      <c r="E297" s="36"/>
      <c r="F297" s="36"/>
      <c r="G297" s="36"/>
    </row>
    <row r="298" spans="1:7" ht="12.75">
      <c r="A298" s="35"/>
      <c r="B298" s="36"/>
      <c r="C298" s="36"/>
      <c r="D298" s="36"/>
      <c r="E298" s="36"/>
      <c r="F298" s="36"/>
      <c r="G298" s="36"/>
    </row>
    <row r="299" spans="1:7" ht="12.75">
      <c r="A299" s="35"/>
      <c r="B299" s="36"/>
      <c r="C299" s="36"/>
      <c r="D299" s="36"/>
      <c r="E299" s="36"/>
      <c r="F299" s="36"/>
      <c r="G299" s="36"/>
    </row>
    <row r="300" spans="1:7" ht="12.75">
      <c r="A300" s="35"/>
      <c r="B300" s="36"/>
      <c r="C300" s="36"/>
      <c r="D300" s="36"/>
      <c r="E300" s="36"/>
      <c r="F300" s="36"/>
      <c r="G300" s="36"/>
    </row>
    <row r="301" spans="1:7" ht="12.75">
      <c r="A301" s="35"/>
      <c r="B301" s="36"/>
      <c r="C301" s="36"/>
      <c r="D301" s="36"/>
      <c r="E301" s="36"/>
      <c r="F301" s="36"/>
      <c r="G301" s="36"/>
    </row>
    <row r="302" spans="1:7" ht="50.25" customHeight="1">
      <c r="A302" s="35"/>
      <c r="B302" s="36"/>
      <c r="C302" s="36"/>
      <c r="D302" s="36"/>
      <c r="E302" s="36"/>
      <c r="F302" s="36"/>
      <c r="G302" s="36"/>
    </row>
    <row r="303" spans="1:7" ht="12.75">
      <c r="A303" s="94" t="s">
        <v>330</v>
      </c>
      <c r="B303" s="36"/>
      <c r="C303" s="36"/>
      <c r="D303" s="36"/>
      <c r="E303" s="36"/>
      <c r="F303" s="36"/>
      <c r="G303" s="36"/>
    </row>
    <row r="304" spans="1:7" ht="12.75">
      <c r="A304" s="244" t="s">
        <v>45</v>
      </c>
      <c r="B304" s="244" t="s">
        <v>25</v>
      </c>
      <c r="C304" s="251" t="s">
        <v>23</v>
      </c>
      <c r="D304" s="218"/>
      <c r="E304" s="218"/>
      <c r="F304" s="215"/>
      <c r="G304" s="36"/>
    </row>
    <row r="305" spans="1:7" ht="12.75">
      <c r="A305" s="247"/>
      <c r="B305" s="247"/>
      <c r="C305" s="251" t="s">
        <v>235</v>
      </c>
      <c r="D305" s="215"/>
      <c r="E305" s="251" t="s">
        <v>27</v>
      </c>
      <c r="F305" s="215"/>
      <c r="G305" s="36"/>
    </row>
    <row r="306" spans="1:7" ht="12.75">
      <c r="A306" s="248"/>
      <c r="B306" s="248"/>
      <c r="C306" s="54" t="s">
        <v>29</v>
      </c>
      <c r="D306" s="54" t="s">
        <v>30</v>
      </c>
      <c r="E306" s="54" t="s">
        <v>29</v>
      </c>
      <c r="F306" s="54" t="s">
        <v>30</v>
      </c>
      <c r="G306" s="36"/>
    </row>
    <row r="307" spans="1:7" ht="12.75">
      <c r="A307" s="136" t="s">
        <v>232</v>
      </c>
      <c r="B307" s="137">
        <v>7</v>
      </c>
      <c r="C307" s="146">
        <v>1</v>
      </c>
      <c r="D307" s="146" t="s">
        <v>158</v>
      </c>
      <c r="E307" s="146">
        <v>-3</v>
      </c>
      <c r="F307" s="153">
        <v>-0.3</v>
      </c>
      <c r="G307" s="36"/>
    </row>
    <row r="308" spans="1:7" ht="12.75">
      <c r="A308" s="136" t="s">
        <v>46</v>
      </c>
      <c r="B308" s="137">
        <v>205</v>
      </c>
      <c r="C308" s="146">
        <v>13</v>
      </c>
      <c r="D308" s="146" t="s">
        <v>316</v>
      </c>
      <c r="E308" s="146">
        <v>19</v>
      </c>
      <c r="F308" s="146" t="s">
        <v>323</v>
      </c>
      <c r="G308" s="36"/>
    </row>
    <row r="309" spans="1:9" ht="12.75">
      <c r="A309" s="136" t="s">
        <v>47</v>
      </c>
      <c r="B309" s="137">
        <v>5387</v>
      </c>
      <c r="C309" s="146">
        <v>311</v>
      </c>
      <c r="D309" s="146" t="s">
        <v>317</v>
      </c>
      <c r="E309" s="146">
        <v>627</v>
      </c>
      <c r="F309" s="146" t="s">
        <v>324</v>
      </c>
      <c r="G309" s="36"/>
      <c r="I309" s="1"/>
    </row>
    <row r="310" spans="1:7" ht="12.75">
      <c r="A310" s="136" t="s">
        <v>48</v>
      </c>
      <c r="B310" s="137">
        <v>4223</v>
      </c>
      <c r="C310" s="146">
        <v>272</v>
      </c>
      <c r="D310" s="146" t="s">
        <v>318</v>
      </c>
      <c r="E310" s="146">
        <v>502</v>
      </c>
      <c r="F310" s="146" t="s">
        <v>325</v>
      </c>
      <c r="G310" s="36"/>
    </row>
    <row r="311" spans="1:7" ht="12.75">
      <c r="A311" s="136" t="s">
        <v>49</v>
      </c>
      <c r="B311" s="137">
        <v>1298</v>
      </c>
      <c r="C311" s="146">
        <v>69</v>
      </c>
      <c r="D311" s="146" t="s">
        <v>319</v>
      </c>
      <c r="E311" s="146">
        <v>100</v>
      </c>
      <c r="F311" s="146" t="s">
        <v>326</v>
      </c>
      <c r="G311" s="36"/>
    </row>
    <row r="312" spans="1:7" ht="12.75">
      <c r="A312" s="136" t="s">
        <v>50</v>
      </c>
      <c r="B312" s="137">
        <v>885</v>
      </c>
      <c r="C312" s="146">
        <v>79</v>
      </c>
      <c r="D312" s="146" t="s">
        <v>320</v>
      </c>
      <c r="E312" s="146">
        <v>82</v>
      </c>
      <c r="F312" s="146" t="s">
        <v>327</v>
      </c>
      <c r="G312" s="36"/>
    </row>
    <row r="313" spans="1:7" ht="12.75">
      <c r="A313" s="136" t="s">
        <v>51</v>
      </c>
      <c r="B313" s="137">
        <v>383</v>
      </c>
      <c r="C313" s="146">
        <v>78</v>
      </c>
      <c r="D313" s="146" t="s">
        <v>321</v>
      </c>
      <c r="E313" s="146">
        <v>62</v>
      </c>
      <c r="F313" s="146" t="s">
        <v>328</v>
      </c>
      <c r="G313" s="36"/>
    </row>
    <row r="314" spans="1:7" ht="12.75">
      <c r="A314" s="136" t="s">
        <v>52</v>
      </c>
      <c r="B314" s="137">
        <v>463</v>
      </c>
      <c r="C314" s="146">
        <v>72</v>
      </c>
      <c r="D314" s="146" t="s">
        <v>322</v>
      </c>
      <c r="E314" s="146">
        <v>18</v>
      </c>
      <c r="F314" s="146" t="s">
        <v>329</v>
      </c>
      <c r="G314" s="36"/>
    </row>
    <row r="315" spans="1:7" ht="12.75">
      <c r="A315" s="138" t="s">
        <v>33</v>
      </c>
      <c r="B315" s="139">
        <v>12852</v>
      </c>
      <c r="C315" s="148">
        <v>895</v>
      </c>
      <c r="D315" s="148" t="s">
        <v>245</v>
      </c>
      <c r="E315" s="148">
        <v>1408</v>
      </c>
      <c r="F315" s="148" t="s">
        <v>265</v>
      </c>
      <c r="G315" s="36"/>
    </row>
    <row r="316" spans="1:7" ht="12.75">
      <c r="A316" s="48"/>
      <c r="B316" s="98"/>
      <c r="C316" s="99"/>
      <c r="D316" s="99"/>
      <c r="E316" s="99"/>
      <c r="F316" s="100"/>
      <c r="G316" s="36"/>
    </row>
    <row r="317" spans="1:7" ht="0.75" customHeight="1">
      <c r="A317" s="35"/>
      <c r="B317" s="36"/>
      <c r="C317" s="36"/>
      <c r="D317" s="36"/>
      <c r="E317" s="36"/>
      <c r="F317" s="36"/>
      <c r="G317" s="36"/>
    </row>
    <row r="318" spans="1:7" ht="12.75">
      <c r="A318" s="255" t="s">
        <v>339</v>
      </c>
      <c r="B318" s="255"/>
      <c r="C318" s="255"/>
      <c r="D318" s="42"/>
      <c r="E318" s="42"/>
      <c r="F318" s="42"/>
      <c r="G318" s="36"/>
    </row>
    <row r="319" spans="1:7" ht="12.75">
      <c r="A319" s="244" t="s">
        <v>53</v>
      </c>
      <c r="B319" s="244" t="s">
        <v>25</v>
      </c>
      <c r="C319" s="251" t="s">
        <v>23</v>
      </c>
      <c r="D319" s="218"/>
      <c r="E319" s="218"/>
      <c r="F319" s="215"/>
      <c r="G319" s="36"/>
    </row>
    <row r="320" spans="1:7" ht="12.75">
      <c r="A320" s="247"/>
      <c r="B320" s="247"/>
      <c r="C320" s="251" t="s">
        <v>26</v>
      </c>
      <c r="D320" s="215"/>
      <c r="E320" s="251" t="s">
        <v>27</v>
      </c>
      <c r="F320" s="215"/>
      <c r="G320" s="36"/>
    </row>
    <row r="321" spans="1:7" ht="12.75">
      <c r="A321" s="248"/>
      <c r="B321" s="248"/>
      <c r="C321" s="54" t="s">
        <v>29</v>
      </c>
      <c r="D321" s="54" t="s">
        <v>30</v>
      </c>
      <c r="E321" s="54" t="s">
        <v>29</v>
      </c>
      <c r="F321" s="54" t="s">
        <v>30</v>
      </c>
      <c r="G321" s="36"/>
    </row>
    <row r="322" spans="1:7" ht="12.75">
      <c r="A322" s="136" t="s">
        <v>183</v>
      </c>
      <c r="B322" s="137">
        <v>76</v>
      </c>
      <c r="C322" s="146">
        <v>0</v>
      </c>
      <c r="D322" s="146">
        <v>0</v>
      </c>
      <c r="E322" s="146">
        <v>10</v>
      </c>
      <c r="F322" s="146" t="s">
        <v>335</v>
      </c>
      <c r="G322" s="36"/>
    </row>
    <row r="323" spans="1:7" ht="12.75">
      <c r="A323" s="136" t="s">
        <v>54</v>
      </c>
      <c r="B323" s="137">
        <v>3939</v>
      </c>
      <c r="C323" s="146">
        <v>318</v>
      </c>
      <c r="D323" s="146" t="s">
        <v>331</v>
      </c>
      <c r="E323" s="146">
        <v>365</v>
      </c>
      <c r="F323" s="146" t="s">
        <v>327</v>
      </c>
      <c r="G323" s="36"/>
    </row>
    <row r="324" spans="1:7" ht="12.75">
      <c r="A324" s="136" t="s">
        <v>55</v>
      </c>
      <c r="B324" s="137">
        <v>1301</v>
      </c>
      <c r="C324" s="146">
        <v>152</v>
      </c>
      <c r="D324" s="146" t="s">
        <v>332</v>
      </c>
      <c r="E324" s="146">
        <v>146</v>
      </c>
      <c r="F324" s="146" t="s">
        <v>336</v>
      </c>
      <c r="G324" s="36"/>
    </row>
    <row r="325" spans="1:7" ht="12.75">
      <c r="A325" s="136" t="s">
        <v>56</v>
      </c>
      <c r="B325" s="137">
        <v>6835</v>
      </c>
      <c r="C325" s="146">
        <v>432</v>
      </c>
      <c r="D325" s="146" t="s">
        <v>333</v>
      </c>
      <c r="E325" s="146">
        <v>873</v>
      </c>
      <c r="F325" s="146" t="s">
        <v>337</v>
      </c>
      <c r="G325" s="36"/>
    </row>
    <row r="326" spans="1:7" ht="12.75">
      <c r="A326" s="136" t="s">
        <v>57</v>
      </c>
      <c r="B326" s="137">
        <v>700</v>
      </c>
      <c r="C326" s="146">
        <v>-8</v>
      </c>
      <c r="D326" s="146" t="s">
        <v>334</v>
      </c>
      <c r="E326" s="146">
        <v>13</v>
      </c>
      <c r="F326" s="146" t="s">
        <v>338</v>
      </c>
      <c r="G326" s="36"/>
    </row>
    <row r="327" spans="1:7" ht="12.75">
      <c r="A327" s="138" t="s">
        <v>33</v>
      </c>
      <c r="B327" s="139">
        <v>12852</v>
      </c>
      <c r="C327" s="148">
        <v>895</v>
      </c>
      <c r="D327" s="148" t="s">
        <v>245</v>
      </c>
      <c r="E327" s="148">
        <v>1408</v>
      </c>
      <c r="F327" s="148" t="s">
        <v>265</v>
      </c>
      <c r="G327" s="36"/>
    </row>
    <row r="328" spans="1:7" ht="12.75">
      <c r="A328" s="35"/>
      <c r="B328" s="36"/>
      <c r="C328" s="36"/>
      <c r="D328" s="36"/>
      <c r="E328" s="36"/>
      <c r="F328" s="36"/>
      <c r="G328" s="36"/>
    </row>
    <row r="329" spans="1:7" ht="12.75">
      <c r="A329" s="35"/>
      <c r="B329" s="36"/>
      <c r="C329" s="36"/>
      <c r="D329" s="36"/>
      <c r="E329" s="36"/>
      <c r="F329" s="36"/>
      <c r="G329" s="36"/>
    </row>
    <row r="330" spans="1:7" ht="12.75">
      <c r="A330" s="35"/>
      <c r="B330" s="36"/>
      <c r="C330" s="36"/>
      <c r="D330" s="36"/>
      <c r="E330" s="36"/>
      <c r="F330" s="36"/>
      <c r="G330" s="36"/>
    </row>
    <row r="331" spans="1:7" ht="12.75">
      <c r="A331" s="35"/>
      <c r="B331" s="36"/>
      <c r="C331" s="36"/>
      <c r="D331" s="36"/>
      <c r="E331" s="36"/>
      <c r="F331" s="36"/>
      <c r="G331" s="36"/>
    </row>
    <row r="332" spans="1:7" ht="12.75">
      <c r="A332" s="35"/>
      <c r="B332" s="36"/>
      <c r="C332" s="36"/>
      <c r="D332" s="36"/>
      <c r="E332" s="36"/>
      <c r="F332" s="36"/>
      <c r="G332" s="36"/>
    </row>
    <row r="333" spans="1:7" ht="12.75">
      <c r="A333" s="35"/>
      <c r="B333" s="36"/>
      <c r="C333" s="36"/>
      <c r="D333" s="36"/>
      <c r="E333" s="36"/>
      <c r="F333" s="36"/>
      <c r="G333" s="36"/>
    </row>
    <row r="334" spans="1:7" ht="12.75">
      <c r="A334" s="35"/>
      <c r="B334" s="36"/>
      <c r="C334" s="36"/>
      <c r="D334" s="36"/>
      <c r="E334" s="36"/>
      <c r="F334" s="36"/>
      <c r="G334" s="36"/>
    </row>
    <row r="335" spans="1:7" ht="12.75">
      <c r="A335" s="35"/>
      <c r="B335" s="36"/>
      <c r="C335" s="36"/>
      <c r="D335" s="36"/>
      <c r="E335" s="36"/>
      <c r="F335" s="36"/>
      <c r="G335" s="36"/>
    </row>
    <row r="336" spans="1:7" ht="12.75">
      <c r="A336" s="35"/>
      <c r="B336" s="36"/>
      <c r="C336" s="36"/>
      <c r="D336" s="36"/>
      <c r="E336" s="36"/>
      <c r="F336" s="36"/>
      <c r="G336" s="36"/>
    </row>
    <row r="337" spans="1:7" ht="12.75">
      <c r="A337" s="35"/>
      <c r="B337" s="36"/>
      <c r="C337" s="36"/>
      <c r="D337" s="36"/>
      <c r="E337" s="36"/>
      <c r="F337" s="36"/>
      <c r="G337" s="36"/>
    </row>
    <row r="338" spans="1:7" ht="12.75">
      <c r="A338" s="35"/>
      <c r="B338" s="36"/>
      <c r="C338" s="36"/>
      <c r="D338" s="36"/>
      <c r="E338" s="36"/>
      <c r="F338" s="36"/>
      <c r="G338" s="36"/>
    </row>
    <row r="339" spans="1:7" ht="12.75">
      <c r="A339" s="35"/>
      <c r="B339" s="36"/>
      <c r="C339" s="36"/>
      <c r="D339" s="36"/>
      <c r="E339" s="36"/>
      <c r="F339" s="36"/>
      <c r="G339" s="36"/>
    </row>
    <row r="340" spans="1:7" ht="12.75">
      <c r="A340" s="35"/>
      <c r="B340" s="36"/>
      <c r="C340" s="36"/>
      <c r="D340" s="36"/>
      <c r="E340" s="36"/>
      <c r="F340" s="36"/>
      <c r="G340" s="36"/>
    </row>
    <row r="341" spans="1:7" ht="12.75">
      <c r="A341" s="35"/>
      <c r="B341" s="36"/>
      <c r="C341" s="36"/>
      <c r="D341" s="36"/>
      <c r="E341" s="36"/>
      <c r="F341" s="36"/>
      <c r="G341" s="36"/>
    </row>
    <row r="342" spans="1:7" ht="4.5" customHeight="1">
      <c r="A342" s="35"/>
      <c r="B342" s="36"/>
      <c r="C342" s="36"/>
      <c r="D342" s="36"/>
      <c r="E342" s="36"/>
      <c r="F342" s="36"/>
      <c r="G342" s="36"/>
    </row>
    <row r="343" spans="1:7" ht="12.75">
      <c r="A343" s="255" t="s">
        <v>340</v>
      </c>
      <c r="B343" s="255"/>
      <c r="C343" s="255"/>
      <c r="D343" s="25"/>
      <c r="E343" s="36"/>
      <c r="F343" s="36"/>
      <c r="G343" s="36"/>
    </row>
    <row r="344" spans="1:7" ht="21.75">
      <c r="A344" s="257" t="s">
        <v>131</v>
      </c>
      <c r="B344" s="257"/>
      <c r="C344" s="32" t="s">
        <v>25</v>
      </c>
      <c r="D344" s="32" t="s">
        <v>149</v>
      </c>
      <c r="E344" s="36"/>
      <c r="F344" s="36"/>
      <c r="G344" s="36"/>
    </row>
    <row r="345" spans="1:7" ht="12.75">
      <c r="A345" s="256" t="s">
        <v>132</v>
      </c>
      <c r="B345" s="256"/>
      <c r="C345" s="154">
        <v>70</v>
      </c>
      <c r="D345" s="155">
        <f aca="true" t="shared" si="1" ref="D345:D363">C345/$C$363</f>
        <v>0.0054466230936819175</v>
      </c>
      <c r="E345" s="36"/>
      <c r="F345" s="36"/>
      <c r="G345" s="36"/>
    </row>
    <row r="346" spans="1:7" ht="12.75">
      <c r="A346" s="256" t="s">
        <v>133</v>
      </c>
      <c r="B346" s="256"/>
      <c r="C346" s="154">
        <v>6</v>
      </c>
      <c r="D346" s="155">
        <f t="shared" si="1"/>
        <v>0.00046685340802987864</v>
      </c>
      <c r="E346" s="36"/>
      <c r="F346" s="36"/>
      <c r="G346" s="36"/>
    </row>
    <row r="347" spans="1:7" ht="12.75">
      <c r="A347" s="256" t="s">
        <v>134</v>
      </c>
      <c r="B347" s="256"/>
      <c r="C347" s="154">
        <v>11</v>
      </c>
      <c r="D347" s="155">
        <f t="shared" si="1"/>
        <v>0.0008558979147214441</v>
      </c>
      <c r="E347" s="36"/>
      <c r="F347" s="36"/>
      <c r="G347" s="36"/>
    </row>
    <row r="348" spans="1:7" ht="12.75">
      <c r="A348" s="256" t="s">
        <v>135</v>
      </c>
      <c r="B348" s="256"/>
      <c r="C348" s="154">
        <v>3916</v>
      </c>
      <c r="D348" s="155">
        <f t="shared" si="1"/>
        <v>0.3046996576408341</v>
      </c>
      <c r="E348" s="36"/>
      <c r="F348" s="36"/>
      <c r="G348" s="36"/>
    </row>
    <row r="349" spans="1:7" ht="12.75">
      <c r="A349" s="256" t="s">
        <v>136</v>
      </c>
      <c r="B349" s="256"/>
      <c r="C349" s="154">
        <v>13</v>
      </c>
      <c r="D349" s="155">
        <f t="shared" si="1"/>
        <v>0.0010115157173980704</v>
      </c>
      <c r="E349" s="36"/>
      <c r="F349" s="36"/>
      <c r="G349" s="36"/>
    </row>
    <row r="350" spans="1:7" ht="12.75">
      <c r="A350" s="256" t="s">
        <v>91</v>
      </c>
      <c r="B350" s="256"/>
      <c r="C350" s="154">
        <v>1301</v>
      </c>
      <c r="D350" s="155">
        <f t="shared" si="1"/>
        <v>0.10122938064114535</v>
      </c>
      <c r="E350" s="36"/>
      <c r="F350" s="36"/>
      <c r="G350" s="36"/>
    </row>
    <row r="351" spans="1:7" ht="12.75">
      <c r="A351" s="256" t="s">
        <v>137</v>
      </c>
      <c r="B351" s="256"/>
      <c r="C351" s="154">
        <v>1735</v>
      </c>
      <c r="D351" s="155">
        <f t="shared" si="1"/>
        <v>0.13499844382197324</v>
      </c>
      <c r="E351" s="36"/>
      <c r="F351" s="36"/>
      <c r="G351" s="36"/>
    </row>
    <row r="352" spans="1:7" ht="12.75">
      <c r="A352" s="256" t="s">
        <v>138</v>
      </c>
      <c r="B352" s="256"/>
      <c r="C352" s="154">
        <v>781</v>
      </c>
      <c r="D352" s="155">
        <f t="shared" si="1"/>
        <v>0.060768751945222535</v>
      </c>
      <c r="E352" s="36"/>
      <c r="F352" s="36"/>
      <c r="G352" s="36"/>
    </row>
    <row r="353" spans="1:7" ht="12.75">
      <c r="A353" s="256" t="s">
        <v>139</v>
      </c>
      <c r="B353" s="256"/>
      <c r="C353" s="154">
        <v>269</v>
      </c>
      <c r="D353" s="155">
        <f t="shared" si="1"/>
        <v>0.020930594460006224</v>
      </c>
      <c r="E353" s="36"/>
      <c r="F353" s="36"/>
      <c r="G353" s="36"/>
    </row>
    <row r="354" spans="1:7" ht="12.75">
      <c r="A354" s="256" t="s">
        <v>140</v>
      </c>
      <c r="B354" s="256"/>
      <c r="C354" s="154">
        <v>83</v>
      </c>
      <c r="D354" s="155">
        <f t="shared" si="1"/>
        <v>0.0064581388110799874</v>
      </c>
      <c r="E354" s="36"/>
      <c r="F354" s="36"/>
      <c r="G354" s="36"/>
    </row>
    <row r="355" spans="1:7" ht="12.75">
      <c r="A355" s="256" t="s">
        <v>141</v>
      </c>
      <c r="B355" s="256"/>
      <c r="C355" s="154">
        <v>2486</v>
      </c>
      <c r="D355" s="155">
        <f t="shared" si="1"/>
        <v>0.19343292872704637</v>
      </c>
      <c r="E355" s="36"/>
      <c r="F355" s="36"/>
      <c r="G355" s="36"/>
    </row>
    <row r="356" spans="1:7" ht="12.75">
      <c r="A356" s="256" t="s">
        <v>142</v>
      </c>
      <c r="B356" s="256"/>
      <c r="C356" s="154">
        <v>196</v>
      </c>
      <c r="D356" s="155">
        <f t="shared" si="1"/>
        <v>0.015250544662309368</v>
      </c>
      <c r="E356" s="36"/>
      <c r="F356" s="36"/>
      <c r="G356" s="36"/>
    </row>
    <row r="357" spans="1:7" ht="12.75">
      <c r="A357" s="256" t="s">
        <v>143</v>
      </c>
      <c r="B357" s="256"/>
      <c r="C357" s="154">
        <v>305</v>
      </c>
      <c r="D357" s="155">
        <f t="shared" si="1"/>
        <v>0.023731714908185497</v>
      </c>
      <c r="E357" s="36"/>
      <c r="F357" s="36"/>
      <c r="G357" s="36"/>
    </row>
    <row r="358" spans="1:7" ht="12.75">
      <c r="A358" s="256" t="s">
        <v>144</v>
      </c>
      <c r="B358" s="256"/>
      <c r="C358" s="154">
        <v>376</v>
      </c>
      <c r="D358" s="155">
        <f t="shared" si="1"/>
        <v>0.029256146903205726</v>
      </c>
      <c r="E358" s="36"/>
      <c r="F358" s="36"/>
      <c r="G358" s="36"/>
    </row>
    <row r="359" spans="1:7" ht="12.75">
      <c r="A359" s="256" t="s">
        <v>145</v>
      </c>
      <c r="B359" s="256"/>
      <c r="C359" s="154">
        <v>575</v>
      </c>
      <c r="D359" s="155">
        <f t="shared" si="1"/>
        <v>0.04474011826953003</v>
      </c>
      <c r="E359" s="36"/>
      <c r="F359" s="36"/>
      <c r="G359" s="36"/>
    </row>
    <row r="360" spans="1:7" ht="12.75">
      <c r="A360" s="256" t="s">
        <v>146</v>
      </c>
      <c r="B360" s="256"/>
      <c r="C360" s="154">
        <v>26</v>
      </c>
      <c r="D360" s="155">
        <f t="shared" si="1"/>
        <v>0.0020230314347961407</v>
      </c>
      <c r="E360" s="36"/>
      <c r="F360" s="36"/>
      <c r="G360" s="36"/>
    </row>
    <row r="361" spans="1:7" ht="12.75">
      <c r="A361" s="256" t="s">
        <v>147</v>
      </c>
      <c r="B361" s="256"/>
      <c r="C361" s="154">
        <v>4</v>
      </c>
      <c r="D361" s="155">
        <f t="shared" si="1"/>
        <v>0.0003112356053532524</v>
      </c>
      <c r="E361" s="36"/>
      <c r="F361" s="36"/>
      <c r="G361" s="36"/>
    </row>
    <row r="362" spans="1:7" ht="12.75">
      <c r="A362" s="256" t="s">
        <v>148</v>
      </c>
      <c r="B362" s="256"/>
      <c r="C362" s="154">
        <v>700</v>
      </c>
      <c r="D362" s="155">
        <f t="shared" si="1"/>
        <v>0.054466230936819175</v>
      </c>
      <c r="E362" s="36"/>
      <c r="F362" s="36"/>
      <c r="G362" s="36"/>
    </row>
    <row r="363" spans="1:7" ht="12.75">
      <c r="A363" s="288" t="s">
        <v>127</v>
      </c>
      <c r="B363" s="288"/>
      <c r="C363" s="156">
        <v>12852</v>
      </c>
      <c r="D363" s="157">
        <f t="shared" si="1"/>
        <v>1</v>
      </c>
      <c r="E363" s="36"/>
      <c r="F363" s="36"/>
      <c r="G363" s="36"/>
    </row>
    <row r="364" spans="1:7" ht="48.75" customHeight="1">
      <c r="A364" s="48"/>
      <c r="B364" s="48"/>
      <c r="C364" s="95"/>
      <c r="D364" s="96"/>
      <c r="E364" s="36"/>
      <c r="F364" s="36"/>
      <c r="G364" s="36"/>
    </row>
    <row r="365" spans="1:7" ht="11.25" customHeight="1">
      <c r="A365" s="26" t="s">
        <v>169</v>
      </c>
      <c r="B365" s="23"/>
      <c r="C365" s="24"/>
      <c r="D365" s="21"/>
      <c r="E365" s="25"/>
      <c r="F365" s="45"/>
      <c r="G365" s="36"/>
    </row>
    <row r="366" spans="1:7" ht="12.75">
      <c r="A366" s="277" t="s">
        <v>92</v>
      </c>
      <c r="B366" s="221" t="s">
        <v>128</v>
      </c>
      <c r="C366" s="222"/>
      <c r="D366" s="222"/>
      <c r="E366" s="252" t="s">
        <v>93</v>
      </c>
      <c r="F366" s="36"/>
      <c r="G366" s="35"/>
    </row>
    <row r="367" spans="1:7" ht="12.75">
      <c r="A367" s="278"/>
      <c r="B367" s="55" t="s">
        <v>106</v>
      </c>
      <c r="C367" s="55" t="s">
        <v>107</v>
      </c>
      <c r="D367" s="56" t="s">
        <v>117</v>
      </c>
      <c r="E367" s="253"/>
      <c r="F367" s="36"/>
      <c r="G367" s="35"/>
    </row>
    <row r="368" spans="1:7" ht="12.75">
      <c r="A368" s="53" t="s">
        <v>78</v>
      </c>
      <c r="B368" s="2">
        <v>8639</v>
      </c>
      <c r="C368" s="2">
        <v>6581</v>
      </c>
      <c r="D368" s="83">
        <v>15220</v>
      </c>
      <c r="E368" s="158"/>
      <c r="F368" s="36"/>
      <c r="G368" s="35"/>
    </row>
    <row r="369" spans="1:7" ht="12.75">
      <c r="A369" s="27" t="s">
        <v>79</v>
      </c>
      <c r="B369" s="3">
        <v>10212</v>
      </c>
      <c r="C369" s="3">
        <v>9209</v>
      </c>
      <c r="D369" s="84">
        <v>19421</v>
      </c>
      <c r="E369" s="4">
        <v>0.276</v>
      </c>
      <c r="F369" s="36"/>
      <c r="G369" s="35"/>
    </row>
    <row r="370" spans="1:7" ht="12.75">
      <c r="A370" s="27" t="s">
        <v>80</v>
      </c>
      <c r="B370" s="3">
        <v>7806</v>
      </c>
      <c r="C370" s="3">
        <v>6823</v>
      </c>
      <c r="D370" s="84">
        <v>14629</v>
      </c>
      <c r="E370" s="4">
        <v>-0.2467</v>
      </c>
      <c r="F370" s="36"/>
      <c r="G370" s="35"/>
    </row>
    <row r="371" spans="1:7" ht="12.75">
      <c r="A371" s="27" t="s">
        <v>81</v>
      </c>
      <c r="B371" s="3">
        <v>7762</v>
      </c>
      <c r="C371" s="3">
        <v>6640</v>
      </c>
      <c r="D371" s="84">
        <v>14402</v>
      </c>
      <c r="E371" s="4">
        <v>-0.0155</v>
      </c>
      <c r="F371" s="36"/>
      <c r="G371" s="35"/>
    </row>
    <row r="372" spans="1:7" ht="12.75">
      <c r="A372" s="27" t="s">
        <v>82</v>
      </c>
      <c r="B372" s="3">
        <v>10110</v>
      </c>
      <c r="C372" s="3">
        <v>8549</v>
      </c>
      <c r="D372" s="84">
        <v>18659</v>
      </c>
      <c r="E372" s="4">
        <v>0.2956</v>
      </c>
      <c r="F372" s="36"/>
      <c r="G372" s="35"/>
    </row>
    <row r="373" spans="1:7" ht="12.75">
      <c r="A373" s="27" t="s">
        <v>83</v>
      </c>
      <c r="B373" s="3">
        <v>9050</v>
      </c>
      <c r="C373" s="3">
        <v>7936</v>
      </c>
      <c r="D373" s="84">
        <v>16986</v>
      </c>
      <c r="E373" s="4">
        <v>-0.0896</v>
      </c>
      <c r="F373" s="36"/>
      <c r="G373" s="35"/>
    </row>
    <row r="374" spans="1:7" ht="12.75">
      <c r="A374" s="27" t="s">
        <v>84</v>
      </c>
      <c r="B374" s="3">
        <v>7754</v>
      </c>
      <c r="C374" s="3">
        <v>6801</v>
      </c>
      <c r="D374" s="84">
        <v>14555</v>
      </c>
      <c r="E374" s="4">
        <v>-0.1431</v>
      </c>
      <c r="F374" s="36"/>
      <c r="G374" s="35"/>
    </row>
    <row r="375" spans="1:7" ht="12.75">
      <c r="A375" s="27" t="s">
        <v>85</v>
      </c>
      <c r="B375" s="3">
        <v>10540</v>
      </c>
      <c r="C375" s="3">
        <v>9994</v>
      </c>
      <c r="D375" s="84">
        <v>20534</v>
      </c>
      <c r="E375" s="4">
        <v>-0.4107</v>
      </c>
      <c r="F375" s="36"/>
      <c r="G375" s="35"/>
    </row>
    <row r="376" spans="1:7" ht="12.75">
      <c r="A376" s="27" t="s">
        <v>86</v>
      </c>
      <c r="B376" s="3">
        <v>8976</v>
      </c>
      <c r="C376" s="3">
        <v>7419</v>
      </c>
      <c r="D376" s="84">
        <v>16395</v>
      </c>
      <c r="E376" s="4">
        <v>-0.2015</v>
      </c>
      <c r="F376" s="36"/>
      <c r="G376" s="35"/>
    </row>
    <row r="377" spans="1:7" ht="12.75">
      <c r="A377" s="27" t="s">
        <v>87</v>
      </c>
      <c r="B377" s="3">
        <v>9074</v>
      </c>
      <c r="C377" s="3">
        <v>8044</v>
      </c>
      <c r="D377" s="84">
        <v>17118</v>
      </c>
      <c r="E377" s="4">
        <v>0.0441</v>
      </c>
      <c r="F377" s="36"/>
      <c r="G377" s="35"/>
    </row>
    <row r="378" spans="1:7" ht="12.75">
      <c r="A378" s="27" t="s">
        <v>88</v>
      </c>
      <c r="B378" s="3">
        <v>6063</v>
      </c>
      <c r="C378" s="3">
        <v>5068</v>
      </c>
      <c r="D378" s="84">
        <v>11131</v>
      </c>
      <c r="E378" s="4">
        <v>-0.3497</v>
      </c>
      <c r="F378" s="36"/>
      <c r="G378" s="35"/>
    </row>
    <row r="379" spans="1:7" ht="12.75">
      <c r="A379" s="27" t="s">
        <v>89</v>
      </c>
      <c r="B379" s="5">
        <v>6799</v>
      </c>
      <c r="C379" s="5">
        <v>5603</v>
      </c>
      <c r="D379" s="85">
        <v>12402</v>
      </c>
      <c r="E379" s="4">
        <v>0.1141</v>
      </c>
      <c r="F379" s="36"/>
      <c r="G379" s="35"/>
    </row>
    <row r="380" spans="1:7" ht="12.75">
      <c r="A380" s="27" t="s">
        <v>90</v>
      </c>
      <c r="B380" s="5">
        <v>6444</v>
      </c>
      <c r="C380" s="5">
        <v>5229</v>
      </c>
      <c r="D380" s="85">
        <v>11673</v>
      </c>
      <c r="E380" s="4">
        <v>-0.0588</v>
      </c>
      <c r="F380" s="36"/>
      <c r="G380" s="35"/>
    </row>
    <row r="381" spans="1:7" ht="12.75">
      <c r="A381" s="27" t="s">
        <v>116</v>
      </c>
      <c r="B381" s="12">
        <v>6584</v>
      </c>
      <c r="C381" s="12">
        <v>5764</v>
      </c>
      <c r="D381" s="86">
        <v>12348</v>
      </c>
      <c r="E381" s="4">
        <v>0.0578</v>
      </c>
      <c r="F381" s="36"/>
      <c r="G381" s="35"/>
    </row>
    <row r="382" spans="1:7" ht="12.75">
      <c r="A382" s="27" t="s">
        <v>123</v>
      </c>
      <c r="B382" s="12">
        <v>5826</v>
      </c>
      <c r="C382" s="12">
        <v>4902</v>
      </c>
      <c r="D382" s="86">
        <v>10728</v>
      </c>
      <c r="E382" s="4">
        <v>-0.1312</v>
      </c>
      <c r="F382" s="36"/>
      <c r="G382" s="35"/>
    </row>
    <row r="383" spans="1:7" ht="12.75">
      <c r="A383" s="27" t="s">
        <v>124</v>
      </c>
      <c r="B383" s="12">
        <v>5664</v>
      </c>
      <c r="C383" s="12">
        <v>4821</v>
      </c>
      <c r="D383" s="12">
        <v>10485</v>
      </c>
      <c r="E383" s="4">
        <v>-0.0226</v>
      </c>
      <c r="F383" s="36"/>
      <c r="G383" s="35"/>
    </row>
    <row r="384" spans="1:7" ht="12.75">
      <c r="A384" s="27" t="s">
        <v>150</v>
      </c>
      <c r="B384" s="12">
        <v>8445</v>
      </c>
      <c r="C384" s="12">
        <v>6474</v>
      </c>
      <c r="D384" s="12">
        <v>14919</v>
      </c>
      <c r="E384" s="4">
        <v>0.4228</v>
      </c>
      <c r="F384" s="36"/>
      <c r="G384" s="35"/>
    </row>
    <row r="385" spans="1:7" ht="12.75">
      <c r="A385" s="27" t="s">
        <v>159</v>
      </c>
      <c r="B385" s="12">
        <v>11767</v>
      </c>
      <c r="C385" s="12">
        <v>10103</v>
      </c>
      <c r="D385" s="12">
        <v>21870</v>
      </c>
      <c r="E385" s="4">
        <f>(D385-D384)/D384</f>
        <v>0.46591594610898857</v>
      </c>
      <c r="F385" s="45"/>
      <c r="G385" s="36"/>
    </row>
    <row r="386" spans="1:7" ht="12.75">
      <c r="A386" s="27" t="s">
        <v>163</v>
      </c>
      <c r="B386" s="108">
        <v>12843</v>
      </c>
      <c r="C386" s="108">
        <v>12067</v>
      </c>
      <c r="D386" s="108">
        <v>24910</v>
      </c>
      <c r="E386" s="165">
        <v>0.139</v>
      </c>
      <c r="F386" s="45"/>
      <c r="G386" s="36"/>
    </row>
    <row r="387" spans="1:7" ht="12.75">
      <c r="A387" s="44"/>
      <c r="B387" s="97"/>
      <c r="C387" s="97"/>
      <c r="D387" s="97"/>
      <c r="E387" s="97"/>
      <c r="F387" s="45"/>
      <c r="G387" s="36"/>
    </row>
    <row r="388" spans="1:7" ht="12.75">
      <c r="A388" s="44"/>
      <c r="B388" s="45"/>
      <c r="C388" s="45"/>
      <c r="D388" s="45"/>
      <c r="E388" s="45"/>
      <c r="F388" s="45"/>
      <c r="G388" s="36"/>
    </row>
    <row r="389" spans="1:7" ht="12.75">
      <c r="A389" s="44"/>
      <c r="B389" s="45"/>
      <c r="C389" s="45"/>
      <c r="D389" s="45"/>
      <c r="E389" s="45"/>
      <c r="F389" s="45"/>
      <c r="G389" s="36"/>
    </row>
    <row r="390" spans="1:7" ht="12.75">
      <c r="A390" s="44"/>
      <c r="B390" s="45"/>
      <c r="C390" s="45"/>
      <c r="D390" s="45"/>
      <c r="E390" s="45"/>
      <c r="F390" s="45"/>
      <c r="G390" s="36"/>
    </row>
    <row r="391" spans="1:7" ht="12.75">
      <c r="A391" s="44"/>
      <c r="B391" s="45"/>
      <c r="C391" s="45"/>
      <c r="D391" s="45"/>
      <c r="E391" s="45"/>
      <c r="F391" s="45"/>
      <c r="G391" s="36"/>
    </row>
    <row r="392" spans="1:7" ht="12.75">
      <c r="A392" s="44"/>
      <c r="B392" s="45"/>
      <c r="C392" s="45"/>
      <c r="D392" s="45"/>
      <c r="E392" s="45"/>
      <c r="F392" s="45"/>
      <c r="G392" s="36"/>
    </row>
    <row r="393" spans="1:7" ht="12.75">
      <c r="A393" s="44"/>
      <c r="B393" s="45"/>
      <c r="C393" s="45"/>
      <c r="D393" s="45"/>
      <c r="E393" s="45"/>
      <c r="F393" s="45"/>
      <c r="G393" s="36"/>
    </row>
    <row r="394" spans="1:7" ht="12.75">
      <c r="A394" s="44"/>
      <c r="B394" s="45"/>
      <c r="C394" s="45"/>
      <c r="D394" s="45"/>
      <c r="E394" s="45"/>
      <c r="F394" s="45"/>
      <c r="G394" s="36"/>
    </row>
    <row r="395" spans="1:7" ht="12.75">
      <c r="A395" s="44"/>
      <c r="B395" s="45"/>
      <c r="C395" s="45"/>
      <c r="D395" s="45"/>
      <c r="E395" s="45"/>
      <c r="F395" s="45"/>
      <c r="G395" s="36"/>
    </row>
    <row r="396" spans="1:7" ht="12.75">
      <c r="A396" s="44"/>
      <c r="B396" s="45"/>
      <c r="C396" s="45"/>
      <c r="D396" s="45"/>
      <c r="E396" s="45"/>
      <c r="F396" s="45"/>
      <c r="G396" s="36"/>
    </row>
    <row r="397" spans="1:7" ht="12.75">
      <c r="A397" s="44"/>
      <c r="B397" s="45"/>
      <c r="C397" s="45"/>
      <c r="D397" s="45"/>
      <c r="E397" s="45"/>
      <c r="F397" s="45"/>
      <c r="G397" s="36"/>
    </row>
    <row r="398" spans="1:7" ht="12.75">
      <c r="A398" s="44"/>
      <c r="B398" s="45"/>
      <c r="C398" s="45"/>
      <c r="D398" s="45"/>
      <c r="E398" s="45"/>
      <c r="F398" s="45"/>
      <c r="G398" s="36"/>
    </row>
    <row r="399" spans="1:7" ht="12.75">
      <c r="A399" s="44"/>
      <c r="B399" s="45"/>
      <c r="C399" s="45"/>
      <c r="D399" s="45"/>
      <c r="E399" s="45"/>
      <c r="F399" s="45"/>
      <c r="G399" s="36"/>
    </row>
    <row r="400" spans="1:7" ht="12.75">
      <c r="A400" s="44"/>
      <c r="B400" s="45"/>
      <c r="C400" s="45"/>
      <c r="D400" s="45"/>
      <c r="E400" s="45"/>
      <c r="F400" s="45"/>
      <c r="G400" s="36"/>
    </row>
    <row r="401" spans="1:7" ht="12.75">
      <c r="A401" s="44"/>
      <c r="B401" s="45"/>
      <c r="C401" s="45"/>
      <c r="D401" s="45"/>
      <c r="E401" s="45"/>
      <c r="F401" s="45"/>
      <c r="G401" s="36"/>
    </row>
    <row r="402" spans="1:7" ht="12.75">
      <c r="A402" s="44"/>
      <c r="B402" s="45"/>
      <c r="C402" s="45"/>
      <c r="D402" s="45"/>
      <c r="E402" s="45"/>
      <c r="F402" s="45"/>
      <c r="G402" s="36"/>
    </row>
    <row r="403" spans="1:7" ht="12.75">
      <c r="A403" s="44"/>
      <c r="B403" s="45"/>
      <c r="C403" s="45"/>
      <c r="D403" s="45"/>
      <c r="E403" s="45"/>
      <c r="F403" s="45"/>
      <c r="G403" s="36"/>
    </row>
    <row r="404" spans="1:7" ht="12.75">
      <c r="A404" s="44"/>
      <c r="B404" s="45"/>
      <c r="C404" s="45"/>
      <c r="D404" s="45"/>
      <c r="E404" s="45"/>
      <c r="F404" s="45"/>
      <c r="G404" s="36"/>
    </row>
    <row r="405" spans="1:7" ht="12.75">
      <c r="A405" s="44"/>
      <c r="B405" s="45"/>
      <c r="C405" s="45"/>
      <c r="D405" s="45"/>
      <c r="E405" s="45"/>
      <c r="F405" s="45"/>
      <c r="G405" s="36"/>
    </row>
    <row r="406" spans="1:7" ht="12.75">
      <c r="A406" s="44"/>
      <c r="B406" s="45"/>
      <c r="C406" s="45"/>
      <c r="D406" s="45"/>
      <c r="E406" s="45"/>
      <c r="F406" s="45"/>
      <c r="G406" s="36"/>
    </row>
    <row r="407" spans="1:7" ht="12.75">
      <c r="A407" s="44"/>
      <c r="B407" s="45"/>
      <c r="C407" s="45"/>
      <c r="D407" s="45"/>
      <c r="E407" s="45"/>
      <c r="F407" s="45"/>
      <c r="G407" s="36"/>
    </row>
    <row r="408" spans="1:7" ht="12.75">
      <c r="A408" s="44"/>
      <c r="B408" s="45"/>
      <c r="C408" s="45"/>
      <c r="D408" s="45"/>
      <c r="E408" s="45"/>
      <c r="F408" s="45"/>
      <c r="G408" s="36"/>
    </row>
    <row r="409" spans="1:7" ht="12.75">
      <c r="A409" s="44"/>
      <c r="B409" s="45"/>
      <c r="C409" s="45"/>
      <c r="D409" s="45"/>
      <c r="E409" s="45"/>
      <c r="F409" s="45"/>
      <c r="G409" s="36"/>
    </row>
    <row r="410" spans="1:7" ht="12.75">
      <c r="A410" s="44"/>
      <c r="B410" s="45"/>
      <c r="C410" s="45"/>
      <c r="D410" s="45"/>
      <c r="E410" s="45"/>
      <c r="F410" s="45"/>
      <c r="G410" s="36"/>
    </row>
    <row r="411" spans="1:7" ht="12.75">
      <c r="A411" s="44"/>
      <c r="B411" s="45"/>
      <c r="C411" s="45"/>
      <c r="D411" s="45"/>
      <c r="E411" s="45"/>
      <c r="F411" s="45"/>
      <c r="G411" s="36"/>
    </row>
    <row r="412" spans="1:7" ht="8.25" customHeight="1">
      <c r="A412" s="44"/>
      <c r="B412" s="45"/>
      <c r="C412" s="45"/>
      <c r="D412" s="45"/>
      <c r="E412" s="45"/>
      <c r="F412" s="45"/>
      <c r="G412" s="36"/>
    </row>
    <row r="413" spans="1:7" ht="9" customHeight="1" hidden="1">
      <c r="A413" s="44"/>
      <c r="B413" s="45"/>
      <c r="C413" s="45"/>
      <c r="D413" s="45"/>
      <c r="E413" s="45"/>
      <c r="F413" s="45"/>
      <c r="G413" s="36"/>
    </row>
    <row r="414" spans="1:7" ht="13.5" customHeight="1">
      <c r="A414" s="289" t="s">
        <v>164</v>
      </c>
      <c r="B414" s="289"/>
      <c r="C414" s="289"/>
      <c r="D414" s="36"/>
      <c r="E414" s="36"/>
      <c r="F414" s="36"/>
      <c r="G414" s="36"/>
    </row>
    <row r="415" spans="1:7" ht="12.75" customHeight="1">
      <c r="A415" s="277" t="s">
        <v>58</v>
      </c>
      <c r="B415" s="287" t="s">
        <v>59</v>
      </c>
      <c r="C415" s="221" t="s">
        <v>23</v>
      </c>
      <c r="D415" s="222"/>
      <c r="E415" s="222"/>
      <c r="F415" s="219"/>
      <c r="G415" s="36"/>
    </row>
    <row r="416" spans="1:7" ht="12" customHeight="1">
      <c r="A416" s="286"/>
      <c r="B416" s="247"/>
      <c r="C416" s="251" t="s">
        <v>235</v>
      </c>
      <c r="D416" s="215"/>
      <c r="E416" s="251" t="s">
        <v>27</v>
      </c>
      <c r="F416" s="220"/>
      <c r="G416" s="36"/>
    </row>
    <row r="417" spans="1:7" ht="10.5" customHeight="1">
      <c r="A417" s="278"/>
      <c r="B417" s="245"/>
      <c r="C417" s="55" t="s">
        <v>29</v>
      </c>
      <c r="D417" s="55" t="s">
        <v>30</v>
      </c>
      <c r="E417" s="55" t="s">
        <v>29</v>
      </c>
      <c r="F417" s="58" t="s">
        <v>30</v>
      </c>
      <c r="G417" s="36"/>
    </row>
    <row r="418" spans="1:7" ht="12.75">
      <c r="A418" s="136" t="s">
        <v>233</v>
      </c>
      <c r="B418" s="146">
        <v>6267</v>
      </c>
      <c r="C418" s="146">
        <v>1468</v>
      </c>
      <c r="D418" s="149">
        <v>0.3059</v>
      </c>
      <c r="E418" s="146">
        <v>1787</v>
      </c>
      <c r="F418" s="149">
        <v>0.3988</v>
      </c>
      <c r="G418" s="36"/>
    </row>
    <row r="419" spans="1:7" ht="12.75">
      <c r="A419" s="136" t="s">
        <v>61</v>
      </c>
      <c r="B419" s="146">
        <v>5412</v>
      </c>
      <c r="C419" s="146">
        <v>1476</v>
      </c>
      <c r="D419" s="149">
        <v>0.375</v>
      </c>
      <c r="E419" s="146">
        <v>2984</v>
      </c>
      <c r="F419" s="149">
        <v>1.2289</v>
      </c>
      <c r="G419" s="36"/>
    </row>
    <row r="420" spans="1:7" ht="12" customHeight="1">
      <c r="A420" s="136" t="s">
        <v>62</v>
      </c>
      <c r="B420" s="146">
        <v>3261</v>
      </c>
      <c r="C420" s="146">
        <v>-1056</v>
      </c>
      <c r="D420" s="149">
        <v>-0.2446</v>
      </c>
      <c r="E420" s="146">
        <v>1881</v>
      </c>
      <c r="F420" s="149">
        <v>1.363</v>
      </c>
      <c r="G420" s="36"/>
    </row>
    <row r="421" spans="1:7" ht="12.75">
      <c r="A421" s="136" t="s">
        <v>63</v>
      </c>
      <c r="B421" s="146">
        <v>954</v>
      </c>
      <c r="C421" s="146">
        <v>208</v>
      </c>
      <c r="D421" s="149">
        <v>0.2788</v>
      </c>
      <c r="E421" s="146">
        <v>305</v>
      </c>
      <c r="F421" s="149">
        <v>0.4699</v>
      </c>
      <c r="G421" s="36"/>
    </row>
    <row r="422" spans="1:7" ht="12.75">
      <c r="A422" s="136" t="s">
        <v>64</v>
      </c>
      <c r="B422" s="146">
        <v>130</v>
      </c>
      <c r="C422" s="146">
        <v>31</v>
      </c>
      <c r="D422" s="149">
        <v>0.3131</v>
      </c>
      <c r="E422" s="146">
        <v>10</v>
      </c>
      <c r="F422" s="149">
        <v>0.083</v>
      </c>
      <c r="G422" s="36"/>
    </row>
    <row r="423" spans="1:7" ht="12.75">
      <c r="A423" s="136" t="s">
        <v>65</v>
      </c>
      <c r="B423" s="146">
        <v>5981</v>
      </c>
      <c r="C423" s="146">
        <v>934</v>
      </c>
      <c r="D423" s="149">
        <v>0.185</v>
      </c>
      <c r="E423" s="146">
        <v>2315</v>
      </c>
      <c r="F423" s="149">
        <v>0.6314</v>
      </c>
      <c r="G423" s="36"/>
    </row>
    <row r="424" spans="1:7" ht="12.75">
      <c r="A424" s="136" t="s">
        <v>66</v>
      </c>
      <c r="B424" s="146">
        <v>2905</v>
      </c>
      <c r="C424" s="146">
        <v>-21</v>
      </c>
      <c r="D424" s="149">
        <v>-0.0072</v>
      </c>
      <c r="E424" s="146">
        <v>1446</v>
      </c>
      <c r="F424" s="149">
        <v>0.991</v>
      </c>
      <c r="G424" s="36"/>
    </row>
    <row r="425" spans="1:7" ht="12.75">
      <c r="A425" s="138" t="s">
        <v>33</v>
      </c>
      <c r="B425" s="148">
        <v>24910</v>
      </c>
      <c r="C425" s="148">
        <v>3040</v>
      </c>
      <c r="D425" s="150">
        <v>0.139</v>
      </c>
      <c r="E425" s="148">
        <v>10728</v>
      </c>
      <c r="F425" s="148" t="s">
        <v>341</v>
      </c>
      <c r="G425" s="36"/>
    </row>
    <row r="426" spans="1:7" ht="54.75" customHeight="1">
      <c r="A426" s="69"/>
      <c r="B426" s="25"/>
      <c r="C426" s="25"/>
      <c r="D426" s="25"/>
      <c r="E426" s="25"/>
      <c r="F426" s="25"/>
      <c r="G426" s="36"/>
    </row>
    <row r="427" spans="1:7" ht="13.5" customHeight="1">
      <c r="A427" s="249" t="s">
        <v>165</v>
      </c>
      <c r="B427" s="249"/>
      <c r="C427" s="249"/>
      <c r="D427" s="36"/>
      <c r="E427" s="36"/>
      <c r="F427" s="36"/>
      <c r="G427" s="36"/>
    </row>
    <row r="428" spans="1:7" ht="26.25" customHeight="1">
      <c r="A428" s="54" t="s">
        <v>67</v>
      </c>
      <c r="B428" s="54" t="s">
        <v>68</v>
      </c>
      <c r="C428" s="54" t="s">
        <v>353</v>
      </c>
      <c r="D428" s="54" t="s">
        <v>70</v>
      </c>
      <c r="E428" s="36"/>
      <c r="F428" s="36"/>
      <c r="G428" s="36"/>
    </row>
    <row r="429" spans="1:7" ht="12.75">
      <c r="A429" s="46" t="s">
        <v>60</v>
      </c>
      <c r="B429" s="166" t="s">
        <v>342</v>
      </c>
      <c r="C429" s="166" t="s">
        <v>348</v>
      </c>
      <c r="D429" s="168">
        <v>0.3159</v>
      </c>
      <c r="E429" s="36"/>
      <c r="F429" s="36"/>
      <c r="G429" s="36"/>
    </row>
    <row r="430" spans="1:7" ht="12.75">
      <c r="A430" s="46" t="s">
        <v>61</v>
      </c>
      <c r="B430" s="166" t="s">
        <v>343</v>
      </c>
      <c r="C430" s="168">
        <v>0.1799</v>
      </c>
      <c r="D430" s="168">
        <v>0.1712</v>
      </c>
      <c r="E430" s="36"/>
      <c r="F430" s="36"/>
      <c r="G430" s="36"/>
    </row>
    <row r="431" spans="1:7" ht="12.75">
      <c r="A431" s="46" t="s">
        <v>62</v>
      </c>
      <c r="B431" s="166" t="s">
        <v>344</v>
      </c>
      <c r="C431" s="166" t="s">
        <v>349</v>
      </c>
      <c r="D431" s="168">
        <v>0.0973</v>
      </c>
      <c r="E431" s="36"/>
      <c r="F431" s="36"/>
      <c r="G431" s="36"/>
    </row>
    <row r="432" spans="1:7" ht="12.75">
      <c r="A432" s="46" t="s">
        <v>63</v>
      </c>
      <c r="B432" s="166" t="s">
        <v>345</v>
      </c>
      <c r="C432" s="166" t="s">
        <v>350</v>
      </c>
      <c r="D432" s="168">
        <v>0.0457</v>
      </c>
      <c r="E432" s="36"/>
      <c r="F432" s="41"/>
      <c r="G432" s="36"/>
    </row>
    <row r="433" spans="1:7" ht="12.75">
      <c r="A433" s="46" t="s">
        <v>64</v>
      </c>
      <c r="B433" s="168">
        <v>0.0052</v>
      </c>
      <c r="C433" s="168">
        <v>0.0045</v>
      </c>
      <c r="D433" s="168">
        <v>0.0084</v>
      </c>
      <c r="E433" s="36"/>
      <c r="F433" s="41"/>
      <c r="G433" s="36"/>
    </row>
    <row r="434" spans="1:7" ht="12.75">
      <c r="A434" s="46" t="s">
        <v>65</v>
      </c>
      <c r="B434" s="166" t="s">
        <v>346</v>
      </c>
      <c r="C434" s="166" t="s">
        <v>351</v>
      </c>
      <c r="D434" s="168">
        <v>0.2584</v>
      </c>
      <c r="E434" s="36"/>
      <c r="F434" s="41"/>
      <c r="G434" s="36"/>
    </row>
    <row r="435" spans="1:7" ht="12.75">
      <c r="A435" s="46" t="s">
        <v>66</v>
      </c>
      <c r="B435" s="166" t="s">
        <v>347</v>
      </c>
      <c r="C435" s="173" t="s">
        <v>352</v>
      </c>
      <c r="D435" s="168">
        <v>0.1029</v>
      </c>
      <c r="E435" s="36"/>
      <c r="F435" s="41"/>
      <c r="G435" s="36"/>
    </row>
    <row r="436" spans="1:7" ht="12.75">
      <c r="A436" s="47" t="s">
        <v>33</v>
      </c>
      <c r="B436" s="167">
        <v>1</v>
      </c>
      <c r="C436" s="167">
        <v>1</v>
      </c>
      <c r="D436" s="167">
        <v>1</v>
      </c>
      <c r="E436" s="43"/>
      <c r="F436" s="43"/>
      <c r="G436" s="40"/>
    </row>
    <row r="437" spans="1:7" s="15" customFormat="1" ht="12.75">
      <c r="A437" s="41"/>
      <c r="B437" s="41"/>
      <c r="C437" s="41"/>
      <c r="D437" s="41"/>
      <c r="E437" s="41"/>
      <c r="F437" s="41"/>
      <c r="G437" s="36"/>
    </row>
    <row r="438" spans="1:7" ht="12.75">
      <c r="A438" s="41"/>
      <c r="B438" s="41"/>
      <c r="C438" s="41"/>
      <c r="D438" s="41"/>
      <c r="E438" s="41"/>
      <c r="F438" s="41"/>
      <c r="G438" s="36"/>
    </row>
    <row r="439" spans="1:7" ht="12.75">
      <c r="A439" s="41"/>
      <c r="B439" s="41"/>
      <c r="C439" s="41"/>
      <c r="D439" s="41"/>
      <c r="E439" s="41"/>
      <c r="F439" s="41"/>
      <c r="G439" s="36"/>
    </row>
    <row r="440" spans="1:7" ht="12.75">
      <c r="A440" s="41"/>
      <c r="B440" s="41"/>
      <c r="C440" s="41"/>
      <c r="D440" s="41"/>
      <c r="E440" s="41"/>
      <c r="F440" s="41"/>
      <c r="G440" s="36"/>
    </row>
    <row r="441" spans="1:7" ht="12.75">
      <c r="A441" s="41"/>
      <c r="B441" s="41"/>
      <c r="C441" s="41"/>
      <c r="D441" s="41"/>
      <c r="E441" s="41"/>
      <c r="F441" s="41"/>
      <c r="G441" s="36"/>
    </row>
    <row r="442" spans="1:7" ht="12.75">
      <c r="A442" s="41"/>
      <c r="B442" s="41"/>
      <c r="C442" s="41"/>
      <c r="D442" s="41"/>
      <c r="E442" s="41"/>
      <c r="F442" s="41"/>
      <c r="G442" s="36"/>
    </row>
    <row r="443" spans="1:7" ht="12.75">
      <c r="A443" s="41"/>
      <c r="B443" s="41"/>
      <c r="C443" s="41"/>
      <c r="D443" s="41"/>
      <c r="E443" s="41"/>
      <c r="F443" s="41"/>
      <c r="G443" s="36"/>
    </row>
    <row r="444" spans="1:7" ht="12.75">
      <c r="A444" s="41"/>
      <c r="B444" s="41"/>
      <c r="C444" s="41"/>
      <c r="D444" s="41"/>
      <c r="E444" s="41"/>
      <c r="F444" s="41"/>
      <c r="G444" s="36"/>
    </row>
    <row r="445" spans="1:7" ht="12.75">
      <c r="A445" s="41"/>
      <c r="B445" s="41"/>
      <c r="C445" s="41"/>
      <c r="D445" s="41"/>
      <c r="E445" s="41"/>
      <c r="F445" s="41"/>
      <c r="G445" s="36"/>
    </row>
    <row r="446" spans="1:7" ht="12.75">
      <c r="A446" s="41"/>
      <c r="B446" s="41"/>
      <c r="C446" s="41"/>
      <c r="D446" s="41"/>
      <c r="E446" s="41"/>
      <c r="F446" s="41"/>
      <c r="G446" s="36"/>
    </row>
    <row r="447" spans="1:7" ht="12.75">
      <c r="A447" s="41"/>
      <c r="B447" s="41"/>
      <c r="C447" s="41"/>
      <c r="D447" s="41"/>
      <c r="E447" s="41"/>
      <c r="F447" s="41"/>
      <c r="G447" s="36"/>
    </row>
    <row r="448" spans="1:7" ht="12.75">
      <c r="A448" s="41"/>
      <c r="B448" s="41"/>
      <c r="C448" s="41"/>
      <c r="D448" s="41"/>
      <c r="E448" s="41"/>
      <c r="F448" s="41"/>
      <c r="G448" s="36"/>
    </row>
    <row r="449" spans="1:7" ht="12.75">
      <c r="A449" s="41"/>
      <c r="B449" s="41"/>
      <c r="C449" s="41"/>
      <c r="D449" s="41"/>
      <c r="E449" s="41"/>
      <c r="F449" s="41"/>
      <c r="G449" s="36"/>
    </row>
    <row r="450" spans="1:7" ht="12.75">
      <c r="A450" s="41"/>
      <c r="B450" s="41"/>
      <c r="C450" s="41"/>
      <c r="D450" s="41"/>
      <c r="E450" s="41"/>
      <c r="F450" s="41"/>
      <c r="G450" s="36"/>
    </row>
    <row r="451" spans="1:7" ht="12.75">
      <c r="A451" s="41"/>
      <c r="B451" s="41"/>
      <c r="C451" s="41"/>
      <c r="D451" s="41"/>
      <c r="E451" s="41"/>
      <c r="F451" s="41"/>
      <c r="G451" s="36"/>
    </row>
    <row r="452" spans="1:7" ht="12.75">
      <c r="A452" s="41"/>
      <c r="B452" s="41"/>
      <c r="C452" s="41"/>
      <c r="D452" s="41"/>
      <c r="E452" s="41"/>
      <c r="F452" s="41"/>
      <c r="G452" s="36"/>
    </row>
    <row r="453" spans="1:7" ht="12.75">
      <c r="A453" s="41"/>
      <c r="B453" s="41"/>
      <c r="C453" s="41"/>
      <c r="D453" s="41"/>
      <c r="E453" s="41"/>
      <c r="F453" s="41"/>
      <c r="G453" s="36"/>
    </row>
    <row r="454" spans="1:7" ht="12.75">
      <c r="A454" s="41"/>
      <c r="B454" s="41"/>
      <c r="C454" s="41"/>
      <c r="D454" s="41"/>
      <c r="E454" s="41"/>
      <c r="F454" s="41"/>
      <c r="G454" s="36"/>
    </row>
    <row r="455" spans="1:7" ht="12.75">
      <c r="A455" s="41"/>
      <c r="B455" s="41"/>
      <c r="C455" s="41"/>
      <c r="D455" s="41"/>
      <c r="E455" s="41"/>
      <c r="F455" s="41"/>
      <c r="G455" s="36"/>
    </row>
    <row r="456" spans="1:7" ht="6" customHeight="1">
      <c r="A456" s="41"/>
      <c r="B456" s="41"/>
      <c r="C456" s="41"/>
      <c r="D456" s="41"/>
      <c r="E456" s="41"/>
      <c r="F456" s="41"/>
      <c r="G456" s="36"/>
    </row>
    <row r="457" spans="1:7" ht="12.75">
      <c r="A457" s="255" t="s">
        <v>358</v>
      </c>
      <c r="B457" s="255"/>
      <c r="C457" s="255"/>
      <c r="D457" s="38"/>
      <c r="E457" s="38"/>
      <c r="F457" s="38"/>
      <c r="G457" s="36"/>
    </row>
    <row r="458" spans="1:7" ht="14.25" customHeight="1">
      <c r="A458" s="277" t="s">
        <v>24</v>
      </c>
      <c r="B458" s="283" t="s">
        <v>71</v>
      </c>
      <c r="C458" s="261" t="s">
        <v>23</v>
      </c>
      <c r="D458" s="262"/>
      <c r="E458" s="262"/>
      <c r="F458" s="263"/>
      <c r="G458" s="36"/>
    </row>
    <row r="459" spans="1:7" ht="12.75">
      <c r="A459" s="286"/>
      <c r="B459" s="284"/>
      <c r="C459" s="258" t="s">
        <v>235</v>
      </c>
      <c r="D459" s="259"/>
      <c r="E459" s="258" t="s">
        <v>27</v>
      </c>
      <c r="F459" s="260"/>
      <c r="G459" s="36"/>
    </row>
    <row r="460" spans="1:7" ht="12" customHeight="1">
      <c r="A460" s="278"/>
      <c r="B460" s="285"/>
      <c r="C460" s="55" t="s">
        <v>29</v>
      </c>
      <c r="D460" s="55" t="s">
        <v>30</v>
      </c>
      <c r="E460" s="55" t="s">
        <v>29</v>
      </c>
      <c r="F460" s="58" t="s">
        <v>30</v>
      </c>
      <c r="G460" s="36"/>
    </row>
    <row r="461" spans="1:7" ht="12.75">
      <c r="A461" s="57" t="s">
        <v>31</v>
      </c>
      <c r="B461" s="169">
        <v>11395</v>
      </c>
      <c r="C461" s="169">
        <v>1113</v>
      </c>
      <c r="D461" s="171">
        <v>0.1082</v>
      </c>
      <c r="E461" s="169">
        <v>6312</v>
      </c>
      <c r="F461" s="171">
        <v>1.2418</v>
      </c>
      <c r="G461" s="36"/>
    </row>
    <row r="462" spans="1:7" ht="12.75">
      <c r="A462" s="46" t="s">
        <v>32</v>
      </c>
      <c r="B462" s="166">
        <v>10610</v>
      </c>
      <c r="C462" s="166">
        <v>1948</v>
      </c>
      <c r="D462" s="168">
        <v>0.2249</v>
      </c>
      <c r="E462" s="166">
        <v>6411</v>
      </c>
      <c r="F462" s="168">
        <v>1.5268</v>
      </c>
      <c r="G462" s="36"/>
    </row>
    <row r="463" spans="1:7" ht="12.75">
      <c r="A463" s="47" t="s">
        <v>33</v>
      </c>
      <c r="B463" s="170">
        <v>22005</v>
      </c>
      <c r="C463" s="170">
        <v>3061</v>
      </c>
      <c r="D463" s="172">
        <v>0.1616</v>
      </c>
      <c r="E463" s="170">
        <v>12723</v>
      </c>
      <c r="F463" s="172">
        <v>1.3707</v>
      </c>
      <c r="G463" s="36"/>
    </row>
    <row r="464" spans="1:7" ht="6" customHeight="1">
      <c r="A464" s="48"/>
      <c r="B464" s="25"/>
      <c r="C464" s="25"/>
      <c r="D464" s="34"/>
      <c r="E464" s="25"/>
      <c r="F464" s="25"/>
      <c r="G464" s="36"/>
    </row>
    <row r="465" spans="1:7" ht="12.75">
      <c r="A465" s="48"/>
      <c r="B465" s="25"/>
      <c r="C465" s="25"/>
      <c r="D465" s="25"/>
      <c r="E465" s="25"/>
      <c r="F465" s="25"/>
      <c r="G465" s="36"/>
    </row>
    <row r="466" spans="1:7" ht="12.75">
      <c r="A466" s="217" t="s">
        <v>354</v>
      </c>
      <c r="B466" s="217"/>
      <c r="C466" s="217"/>
      <c r="D466" s="38"/>
      <c r="E466" s="38"/>
      <c r="F466" s="38"/>
      <c r="G466" s="36"/>
    </row>
    <row r="467" spans="1:7" ht="12.75" customHeight="1">
      <c r="A467" s="270" t="s">
        <v>24</v>
      </c>
      <c r="B467" s="267" t="s">
        <v>72</v>
      </c>
      <c r="C467" s="282" t="s">
        <v>23</v>
      </c>
      <c r="D467" s="262"/>
      <c r="E467" s="262"/>
      <c r="F467" s="263"/>
      <c r="G467" s="36"/>
    </row>
    <row r="468" spans="1:7" ht="12.75">
      <c r="A468" s="271"/>
      <c r="B468" s="268"/>
      <c r="C468" s="258" t="s">
        <v>235</v>
      </c>
      <c r="D468" s="259"/>
      <c r="E468" s="258" t="s">
        <v>27</v>
      </c>
      <c r="F468" s="260"/>
      <c r="G468" s="36"/>
    </row>
    <row r="469" spans="1:7" ht="12" customHeight="1">
      <c r="A469" s="272"/>
      <c r="B469" s="269"/>
      <c r="C469" s="55" t="s">
        <v>29</v>
      </c>
      <c r="D469" s="55" t="s">
        <v>30</v>
      </c>
      <c r="E469" s="55" t="s">
        <v>29</v>
      </c>
      <c r="F469" s="58" t="s">
        <v>30</v>
      </c>
      <c r="G469" s="36"/>
    </row>
    <row r="470" spans="1:7" ht="12.75">
      <c r="A470" s="57" t="s">
        <v>31</v>
      </c>
      <c r="B470" s="169">
        <v>12843</v>
      </c>
      <c r="C470" s="169">
        <v>1076</v>
      </c>
      <c r="D470" s="171">
        <v>0.0914</v>
      </c>
      <c r="E470" s="169">
        <v>7017</v>
      </c>
      <c r="F470" s="171">
        <v>1.2044</v>
      </c>
      <c r="G470" s="36"/>
    </row>
    <row r="471" spans="1:7" ht="12.75">
      <c r="A471" s="46" t="s">
        <v>32</v>
      </c>
      <c r="B471" s="166">
        <v>12067</v>
      </c>
      <c r="C471" s="166">
        <v>1964</v>
      </c>
      <c r="D471" s="168">
        <v>0.1944</v>
      </c>
      <c r="E471" s="166">
        <v>7165</v>
      </c>
      <c r="F471" s="168">
        <v>1.4616</v>
      </c>
      <c r="G471" s="36"/>
    </row>
    <row r="472" spans="1:7" ht="12.75">
      <c r="A472" s="47" t="s">
        <v>33</v>
      </c>
      <c r="B472" s="170">
        <v>24910</v>
      </c>
      <c r="C472" s="170">
        <v>3040</v>
      </c>
      <c r="D472" s="172">
        <v>0.139</v>
      </c>
      <c r="E472" s="170">
        <v>14182</v>
      </c>
      <c r="F472" s="172">
        <v>1.322</v>
      </c>
      <c r="G472" s="36"/>
    </row>
    <row r="473" spans="1:7" ht="12.75">
      <c r="A473" s="37"/>
      <c r="B473" s="38"/>
      <c r="C473" s="38"/>
      <c r="D473" s="38"/>
      <c r="E473" s="38"/>
      <c r="F473" s="38"/>
      <c r="G473" s="36"/>
    </row>
    <row r="474" spans="1:7" ht="12.75">
      <c r="A474" s="38"/>
      <c r="B474" s="38"/>
      <c r="C474" s="38"/>
      <c r="D474" s="38"/>
      <c r="E474" s="38"/>
      <c r="F474" s="38"/>
      <c r="G474" s="36"/>
    </row>
    <row r="475" spans="1:7" ht="12.75">
      <c r="A475" s="38"/>
      <c r="B475" s="38"/>
      <c r="C475" s="38"/>
      <c r="D475" s="38"/>
      <c r="E475" s="38"/>
      <c r="F475" s="38"/>
      <c r="G475" s="36"/>
    </row>
    <row r="476" spans="1:7" ht="12.75">
      <c r="A476" s="38"/>
      <c r="B476" s="38"/>
      <c r="C476" s="38"/>
      <c r="D476" s="38"/>
      <c r="E476" s="38"/>
      <c r="F476" s="38"/>
      <c r="G476" s="36"/>
    </row>
    <row r="477" spans="1:7" ht="12.75">
      <c r="A477" s="38"/>
      <c r="B477" s="38"/>
      <c r="C477" s="38"/>
      <c r="D477" s="38"/>
      <c r="E477" s="38"/>
      <c r="F477" s="38"/>
      <c r="G477" s="36"/>
    </row>
    <row r="478" spans="1:7" ht="12.75">
      <c r="A478" s="38"/>
      <c r="B478" s="38"/>
      <c r="C478" s="38"/>
      <c r="D478" s="38"/>
      <c r="E478" s="38"/>
      <c r="F478" s="38"/>
      <c r="G478" s="36"/>
    </row>
    <row r="479" spans="1:8" ht="12.75">
      <c r="A479" s="38"/>
      <c r="B479" s="38"/>
      <c r="C479" s="38"/>
      <c r="D479" s="38"/>
      <c r="E479" s="38"/>
      <c r="F479" s="38"/>
      <c r="G479" s="36"/>
      <c r="H479" t="s">
        <v>355</v>
      </c>
    </row>
    <row r="480" spans="1:7" ht="12.75">
      <c r="A480" s="38"/>
      <c r="B480" s="38"/>
      <c r="C480" s="38"/>
      <c r="D480" s="38"/>
      <c r="E480" s="38"/>
      <c r="F480" s="38"/>
      <c r="G480" s="36"/>
    </row>
    <row r="481" spans="1:7" ht="12.75">
      <c r="A481" s="38"/>
      <c r="B481" s="38"/>
      <c r="C481" s="38"/>
      <c r="D481" s="38"/>
      <c r="E481" s="38"/>
      <c r="F481" s="38"/>
      <c r="G481" s="36"/>
    </row>
    <row r="482" spans="1:7" ht="12.75">
      <c r="A482" s="38"/>
      <c r="B482" s="38"/>
      <c r="C482" s="38"/>
      <c r="D482" s="38"/>
      <c r="E482" s="38"/>
      <c r="F482" s="38"/>
      <c r="G482" s="36"/>
    </row>
    <row r="483" spans="1:7" ht="12.75">
      <c r="A483" s="38"/>
      <c r="B483" s="38"/>
      <c r="C483" s="38"/>
      <c r="D483" s="38"/>
      <c r="E483" s="38"/>
      <c r="F483" s="38"/>
      <c r="G483" s="36"/>
    </row>
    <row r="484" spans="1:7" ht="12.75">
      <c r="A484" s="38"/>
      <c r="B484" s="38"/>
      <c r="C484" s="38"/>
      <c r="D484" s="38"/>
      <c r="E484" s="38"/>
      <c r="F484" s="38"/>
      <c r="G484" s="36"/>
    </row>
    <row r="485" spans="1:7" ht="12.75">
      <c r="A485" s="38"/>
      <c r="B485" s="38"/>
      <c r="C485" s="38"/>
      <c r="D485" s="38"/>
      <c r="E485" s="38"/>
      <c r="F485" s="38"/>
      <c r="G485" s="36"/>
    </row>
    <row r="486" spans="1:7" ht="12.75">
      <c r="A486" s="38"/>
      <c r="B486" s="38"/>
      <c r="C486" s="38"/>
      <c r="D486" s="38"/>
      <c r="E486" s="38"/>
      <c r="F486" s="38"/>
      <c r="G486" s="36"/>
    </row>
    <row r="487" spans="1:7" ht="48.75" customHeight="1">
      <c r="A487" s="38"/>
      <c r="B487" s="38"/>
      <c r="C487" s="38"/>
      <c r="D487" s="38"/>
      <c r="E487" s="38"/>
      <c r="F487" s="38"/>
      <c r="G487" s="36"/>
    </row>
    <row r="488" spans="1:7" ht="12.75">
      <c r="A488" s="249" t="s">
        <v>359</v>
      </c>
      <c r="B488" s="249"/>
      <c r="C488" s="249"/>
      <c r="D488" s="249"/>
      <c r="E488" s="41"/>
      <c r="F488" s="41"/>
      <c r="G488" s="36"/>
    </row>
    <row r="489" spans="1:7" ht="22.5" customHeight="1">
      <c r="A489" s="54" t="s">
        <v>2</v>
      </c>
      <c r="B489" s="54" t="s">
        <v>360</v>
      </c>
      <c r="C489" s="54" t="s">
        <v>353</v>
      </c>
      <c r="D489" s="54" t="s">
        <v>70</v>
      </c>
      <c r="E489" s="36"/>
      <c r="F489" s="36"/>
      <c r="G489" s="36"/>
    </row>
    <row r="490" spans="1:7" ht="12.75">
      <c r="A490" s="46" t="s">
        <v>31</v>
      </c>
      <c r="B490" s="168">
        <v>0.8873</v>
      </c>
      <c r="C490" s="168">
        <v>0.8738</v>
      </c>
      <c r="D490" s="168">
        <v>0.8725</v>
      </c>
      <c r="E490" s="36"/>
      <c r="F490" s="36"/>
      <c r="G490" s="36"/>
    </row>
    <row r="491" spans="1:7" ht="12.75">
      <c r="A491" s="46" t="s">
        <v>32</v>
      </c>
      <c r="B491" s="168">
        <v>0.8793</v>
      </c>
      <c r="C491" s="168">
        <v>0.8574</v>
      </c>
      <c r="D491" s="168">
        <v>0.8566</v>
      </c>
      <c r="E491" s="36"/>
      <c r="F491" s="36"/>
      <c r="G491" s="36"/>
    </row>
    <row r="492" spans="1:7" ht="12.75">
      <c r="A492" s="47" t="s">
        <v>33</v>
      </c>
      <c r="B492" s="172">
        <v>0.8833</v>
      </c>
      <c r="C492" s="172">
        <v>0.8662</v>
      </c>
      <c r="D492" s="172">
        <v>0.8652</v>
      </c>
      <c r="E492" s="40"/>
      <c r="F492" s="40"/>
      <c r="G492" s="40"/>
    </row>
    <row r="493" spans="1:7" ht="12.75">
      <c r="A493" s="48"/>
      <c r="B493" s="25"/>
      <c r="C493" s="34"/>
      <c r="D493" s="25"/>
      <c r="E493" s="40"/>
      <c r="F493" s="40"/>
      <c r="G493" s="40"/>
    </row>
    <row r="494" spans="1:7" s="15" customFormat="1" ht="12.75">
      <c r="A494" s="48"/>
      <c r="B494" s="36"/>
      <c r="C494" s="36"/>
      <c r="D494" s="36"/>
      <c r="E494" s="36"/>
      <c r="F494" s="36"/>
      <c r="G494" s="36"/>
    </row>
    <row r="495" spans="1:7" ht="12.75">
      <c r="A495" s="255" t="s">
        <v>361</v>
      </c>
      <c r="B495" s="255"/>
      <c r="C495" s="255"/>
      <c r="D495" s="255"/>
      <c r="E495" s="38"/>
      <c r="F495" s="38"/>
      <c r="G495" s="36"/>
    </row>
    <row r="496" spans="1:7" ht="14.25" customHeight="1">
      <c r="A496" s="250" t="s">
        <v>73</v>
      </c>
      <c r="B496" s="250" t="s">
        <v>71</v>
      </c>
      <c r="C496" s="250" t="s">
        <v>23</v>
      </c>
      <c r="D496" s="250"/>
      <c r="E496" s="250"/>
      <c r="F496" s="250"/>
      <c r="G496" s="36"/>
    </row>
    <row r="497" spans="1:7" ht="12.75">
      <c r="A497" s="250"/>
      <c r="B497" s="250"/>
      <c r="C497" s="250" t="s">
        <v>235</v>
      </c>
      <c r="D497" s="250"/>
      <c r="E497" s="250" t="s">
        <v>27</v>
      </c>
      <c r="F497" s="250"/>
      <c r="G497" s="36"/>
    </row>
    <row r="498" spans="1:7" ht="10.5" customHeight="1">
      <c r="A498" s="250"/>
      <c r="B498" s="250"/>
      <c r="C498" s="59" t="s">
        <v>29</v>
      </c>
      <c r="D498" s="59" t="s">
        <v>30</v>
      </c>
      <c r="E498" s="59" t="s">
        <v>29</v>
      </c>
      <c r="F498" s="59" t="s">
        <v>30</v>
      </c>
      <c r="G498" s="36"/>
    </row>
    <row r="499" spans="1:7" ht="12.75" customHeight="1">
      <c r="A499" s="57" t="s">
        <v>109</v>
      </c>
      <c r="B499" s="169">
        <v>3065</v>
      </c>
      <c r="C499" s="169">
        <v>958</v>
      </c>
      <c r="D499" s="171">
        <v>0.4547</v>
      </c>
      <c r="E499" s="169">
        <v>1547</v>
      </c>
      <c r="F499" s="171">
        <v>1.0191</v>
      </c>
      <c r="G499" s="36"/>
    </row>
    <row r="500" spans="1:7" ht="12.75">
      <c r="A500" s="46" t="s">
        <v>110</v>
      </c>
      <c r="B500" s="166">
        <v>5596</v>
      </c>
      <c r="C500" s="166">
        <v>1293</v>
      </c>
      <c r="D500" s="168">
        <v>0.3004</v>
      </c>
      <c r="E500" s="166">
        <v>3389</v>
      </c>
      <c r="F500" s="168">
        <v>1.5355</v>
      </c>
      <c r="G500" s="36"/>
    </row>
    <row r="501" spans="1:7" ht="12.75">
      <c r="A501" s="46" t="s">
        <v>111</v>
      </c>
      <c r="B501" s="166">
        <v>4291</v>
      </c>
      <c r="C501" s="166">
        <v>478</v>
      </c>
      <c r="D501" s="168">
        <v>0.1254</v>
      </c>
      <c r="E501" s="166">
        <v>2651</v>
      </c>
      <c r="F501" s="168">
        <v>1.6165</v>
      </c>
      <c r="G501" s="36"/>
    </row>
    <row r="502" spans="1:7" ht="12.75">
      <c r="A502" s="46" t="s">
        <v>112</v>
      </c>
      <c r="B502" s="166">
        <v>6493</v>
      </c>
      <c r="C502" s="166">
        <v>383</v>
      </c>
      <c r="D502" s="168">
        <v>0.0627</v>
      </c>
      <c r="E502" s="166">
        <v>3707</v>
      </c>
      <c r="F502" s="168">
        <v>3.707</v>
      </c>
      <c r="G502" s="36"/>
    </row>
    <row r="503" spans="1:7" ht="12.75">
      <c r="A503" s="46" t="s">
        <v>113</v>
      </c>
      <c r="B503" s="166">
        <v>2560</v>
      </c>
      <c r="C503" s="166">
        <v>-51</v>
      </c>
      <c r="D503" s="168">
        <v>-0.0195</v>
      </c>
      <c r="E503" s="166">
        <v>1433</v>
      </c>
      <c r="F503" s="168">
        <v>1.2715</v>
      </c>
      <c r="G503" s="36"/>
    </row>
    <row r="504" spans="1:7" ht="12.75">
      <c r="A504" s="47" t="s">
        <v>33</v>
      </c>
      <c r="B504" s="170">
        <v>22005</v>
      </c>
      <c r="C504" s="170">
        <v>3061</v>
      </c>
      <c r="D504" s="172">
        <v>0.1615</v>
      </c>
      <c r="E504" s="170">
        <v>12723</v>
      </c>
      <c r="F504" s="172">
        <v>1.3707</v>
      </c>
      <c r="G504" s="36"/>
    </row>
    <row r="505" spans="1:7" ht="12.75">
      <c r="A505" s="48"/>
      <c r="B505" s="25"/>
      <c r="C505" s="25"/>
      <c r="D505" s="34"/>
      <c r="E505" s="25"/>
      <c r="F505" s="25"/>
      <c r="G505" s="36"/>
    </row>
    <row r="506" spans="1:7" ht="12.75">
      <c r="A506" s="48"/>
      <c r="B506" s="49"/>
      <c r="C506" s="49"/>
      <c r="D506" s="50"/>
      <c r="E506" s="49"/>
      <c r="F506" s="49"/>
      <c r="G506" s="36"/>
    </row>
    <row r="507" spans="1:7" ht="12.75">
      <c r="A507" s="255" t="s">
        <v>356</v>
      </c>
      <c r="B507" s="255"/>
      <c r="C507" s="255"/>
      <c r="D507" s="38"/>
      <c r="E507" s="38"/>
      <c r="F507" s="38"/>
      <c r="G507" s="36"/>
    </row>
    <row r="508" spans="1:7" ht="15.75" customHeight="1">
      <c r="A508" s="250" t="s">
        <v>73</v>
      </c>
      <c r="B508" s="264" t="s">
        <v>72</v>
      </c>
      <c r="C508" s="261" t="s">
        <v>23</v>
      </c>
      <c r="D508" s="262"/>
      <c r="E508" s="262"/>
      <c r="F508" s="263"/>
      <c r="G508" s="36"/>
    </row>
    <row r="509" spans="1:7" ht="12.75" customHeight="1">
      <c r="A509" s="250"/>
      <c r="B509" s="265"/>
      <c r="C509" s="258" t="s">
        <v>235</v>
      </c>
      <c r="D509" s="259"/>
      <c r="E509" s="258" t="s">
        <v>27</v>
      </c>
      <c r="F509" s="259"/>
      <c r="G509" s="36"/>
    </row>
    <row r="510" spans="1:7" ht="12" customHeight="1">
      <c r="A510" s="250"/>
      <c r="B510" s="266"/>
      <c r="C510" s="54" t="s">
        <v>29</v>
      </c>
      <c r="D510" s="54" t="s">
        <v>30</v>
      </c>
      <c r="E510" s="54" t="s">
        <v>29</v>
      </c>
      <c r="F510" s="54" t="s">
        <v>30</v>
      </c>
      <c r="G510" s="36"/>
    </row>
    <row r="511" spans="1:7" ht="12.75">
      <c r="A511" s="57" t="s">
        <v>109</v>
      </c>
      <c r="B511" s="166">
        <v>3230</v>
      </c>
      <c r="C511" s="166">
        <v>980</v>
      </c>
      <c r="D511" s="168">
        <v>0.4355</v>
      </c>
      <c r="E511" s="166">
        <v>1601</v>
      </c>
      <c r="F511" s="168">
        <v>0.9828</v>
      </c>
      <c r="G511" s="36"/>
    </row>
    <row r="512" spans="1:7" ht="12.75">
      <c r="A512" s="46" t="s">
        <v>110</v>
      </c>
      <c r="B512" s="166">
        <v>6091</v>
      </c>
      <c r="C512" s="166">
        <v>1321</v>
      </c>
      <c r="D512" s="168">
        <v>0.2769</v>
      </c>
      <c r="E512" s="166">
        <v>3597</v>
      </c>
      <c r="F512" s="168">
        <v>1.4422</v>
      </c>
      <c r="G512" s="36"/>
    </row>
    <row r="513" spans="1:7" ht="12.75">
      <c r="A513" s="46" t="s">
        <v>111</v>
      </c>
      <c r="B513" s="166">
        <v>4920</v>
      </c>
      <c r="C513" s="166">
        <v>497</v>
      </c>
      <c r="D513" s="168">
        <v>0.1123</v>
      </c>
      <c r="E513" s="166">
        <v>2980</v>
      </c>
      <c r="F513" s="168">
        <v>1.536</v>
      </c>
      <c r="G513" s="36"/>
    </row>
    <row r="514" spans="1:7" ht="12.75">
      <c r="A514" s="46" t="s">
        <v>112</v>
      </c>
      <c r="B514" s="166">
        <v>7525</v>
      </c>
      <c r="C514" s="166">
        <v>269</v>
      </c>
      <c r="D514" s="168">
        <v>0.0371</v>
      </c>
      <c r="E514" s="166">
        <v>4233</v>
      </c>
      <c r="F514" s="168">
        <v>1.2858</v>
      </c>
      <c r="G514" s="36"/>
    </row>
    <row r="515" spans="1:7" ht="12.75">
      <c r="A515" s="46" t="s">
        <v>113</v>
      </c>
      <c r="B515" s="166">
        <v>3144</v>
      </c>
      <c r="C515" s="166">
        <v>-27</v>
      </c>
      <c r="D515" s="168">
        <v>-0.0085</v>
      </c>
      <c r="E515" s="166">
        <v>1771</v>
      </c>
      <c r="F515" s="168">
        <v>1.2899</v>
      </c>
      <c r="G515" s="36"/>
    </row>
    <row r="516" spans="1:7" ht="12.75">
      <c r="A516" s="47" t="s">
        <v>33</v>
      </c>
      <c r="B516" s="170">
        <v>24910</v>
      </c>
      <c r="C516" s="170">
        <v>3040</v>
      </c>
      <c r="D516" s="172">
        <v>0.139</v>
      </c>
      <c r="E516" s="170">
        <v>14182</v>
      </c>
      <c r="F516" s="172">
        <v>1.3219</v>
      </c>
      <c r="G516" s="40"/>
    </row>
    <row r="517" spans="1:7" s="15" customFormat="1" ht="12.75">
      <c r="A517" s="37"/>
      <c r="B517" s="37"/>
      <c r="C517" s="37"/>
      <c r="D517" s="37"/>
      <c r="E517" s="37"/>
      <c r="F517" s="37"/>
      <c r="G517" s="36"/>
    </row>
    <row r="518" spans="1:7" ht="12.75">
      <c r="A518" s="38"/>
      <c r="B518" s="38"/>
      <c r="C518" s="38"/>
      <c r="D518" s="38"/>
      <c r="E518" s="38"/>
      <c r="F518" s="38"/>
      <c r="G518" s="36"/>
    </row>
    <row r="519" spans="1:7" ht="12.75">
      <c r="A519" s="38"/>
      <c r="B519" s="38"/>
      <c r="C519" s="38"/>
      <c r="D519" s="38"/>
      <c r="E519" s="38"/>
      <c r="F519" s="38"/>
      <c r="G519" s="36"/>
    </row>
    <row r="520" spans="1:7" ht="12.75">
      <c r="A520" s="38"/>
      <c r="B520" s="38"/>
      <c r="C520" s="38"/>
      <c r="D520" s="38"/>
      <c r="E520" s="38"/>
      <c r="F520" s="38"/>
      <c r="G520" s="36"/>
    </row>
    <row r="521" spans="1:7" ht="12.75">
      <c r="A521" s="38"/>
      <c r="B521" s="38"/>
      <c r="C521" s="38"/>
      <c r="D521" s="38"/>
      <c r="E521" s="38"/>
      <c r="F521" s="38"/>
      <c r="G521" s="36"/>
    </row>
    <row r="522" spans="1:7" ht="12.75">
      <c r="A522" s="38"/>
      <c r="B522" s="38"/>
      <c r="C522" s="38"/>
      <c r="D522" s="38"/>
      <c r="E522" s="38"/>
      <c r="F522" s="38"/>
      <c r="G522" s="36"/>
    </row>
    <row r="523" spans="1:7" ht="12.75">
      <c r="A523" s="38"/>
      <c r="B523" s="38"/>
      <c r="C523" s="38"/>
      <c r="D523" s="38"/>
      <c r="E523" s="38"/>
      <c r="F523" s="38"/>
      <c r="G523" s="36"/>
    </row>
    <row r="524" spans="1:7" ht="12.75">
      <c r="A524" s="38"/>
      <c r="B524" s="38"/>
      <c r="C524" s="38"/>
      <c r="D524" s="38"/>
      <c r="E524" s="38"/>
      <c r="F524" s="38"/>
      <c r="G524" s="36"/>
    </row>
    <row r="525" spans="1:7" ht="12.75">
      <c r="A525" s="38"/>
      <c r="B525" s="38"/>
      <c r="C525" s="38"/>
      <c r="D525" s="38"/>
      <c r="E525" s="38"/>
      <c r="F525" s="38"/>
      <c r="G525" s="36"/>
    </row>
    <row r="526" spans="1:7" ht="12.75">
      <c r="A526" s="38"/>
      <c r="B526" s="38"/>
      <c r="C526" s="38"/>
      <c r="D526" s="38"/>
      <c r="E526" s="38"/>
      <c r="F526" s="38"/>
      <c r="G526" s="36"/>
    </row>
    <row r="527" spans="1:7" ht="12.75">
      <c r="A527" s="38"/>
      <c r="B527" s="38"/>
      <c r="C527" s="38"/>
      <c r="D527" s="38"/>
      <c r="E527" s="38"/>
      <c r="F527" s="38"/>
      <c r="G527" s="36"/>
    </row>
    <row r="528" spans="1:7" ht="12.75">
      <c r="A528" s="38"/>
      <c r="B528" s="38"/>
      <c r="C528" s="38"/>
      <c r="D528" s="38"/>
      <c r="E528" s="38"/>
      <c r="F528" s="38"/>
      <c r="G528" s="36"/>
    </row>
    <row r="529" spans="1:7" ht="12.75">
      <c r="A529" s="38"/>
      <c r="B529" s="38"/>
      <c r="C529" s="38"/>
      <c r="D529" s="38"/>
      <c r="E529" s="38"/>
      <c r="F529" s="38"/>
      <c r="G529" s="36"/>
    </row>
    <row r="530" spans="1:7" ht="12.75">
      <c r="A530" s="38"/>
      <c r="B530" s="38"/>
      <c r="C530" s="38"/>
      <c r="D530" s="38"/>
      <c r="E530" s="38"/>
      <c r="F530" s="38"/>
      <c r="G530" s="36"/>
    </row>
    <row r="531" spans="1:7" ht="12.75">
      <c r="A531" s="38"/>
      <c r="B531" s="38"/>
      <c r="C531" s="38"/>
      <c r="D531" s="38"/>
      <c r="E531" s="38"/>
      <c r="F531" s="38"/>
      <c r="G531" s="36"/>
    </row>
    <row r="532" spans="1:7" ht="12.75">
      <c r="A532" s="38"/>
      <c r="B532" s="38"/>
      <c r="C532" s="38"/>
      <c r="D532" s="38"/>
      <c r="E532" s="38"/>
      <c r="F532" s="38"/>
      <c r="G532" s="36"/>
    </row>
    <row r="533" spans="1:7" ht="12.75">
      <c r="A533" s="38"/>
      <c r="B533" s="38"/>
      <c r="C533" s="38"/>
      <c r="D533" s="38"/>
      <c r="E533" s="38"/>
      <c r="F533" s="38"/>
      <c r="G533" s="36"/>
    </row>
    <row r="534" spans="1:7" ht="12.75">
      <c r="A534" s="38"/>
      <c r="B534" s="38"/>
      <c r="C534" s="38"/>
      <c r="D534" s="38"/>
      <c r="E534" s="38"/>
      <c r="F534" s="38"/>
      <c r="G534" s="36"/>
    </row>
    <row r="535" spans="1:7" ht="12.75">
      <c r="A535" s="38"/>
      <c r="B535" s="38"/>
      <c r="C535" s="38"/>
      <c r="D535" s="38"/>
      <c r="E535" s="38"/>
      <c r="F535" s="38"/>
      <c r="G535" s="36"/>
    </row>
    <row r="536" spans="1:7" ht="12.75">
      <c r="A536" s="38"/>
      <c r="B536" s="38"/>
      <c r="C536" s="38"/>
      <c r="D536" s="38"/>
      <c r="E536" s="38"/>
      <c r="F536" s="38"/>
      <c r="G536" s="36"/>
    </row>
    <row r="537" spans="1:7" ht="12.75">
      <c r="A537" s="255" t="s">
        <v>166</v>
      </c>
      <c r="B537" s="255"/>
      <c r="C537" s="255"/>
      <c r="D537" s="255"/>
      <c r="E537" s="43"/>
      <c r="F537" s="43"/>
      <c r="G537" s="36"/>
    </row>
    <row r="538" spans="1:7" ht="22.5" customHeight="1">
      <c r="A538" s="54" t="s">
        <v>2</v>
      </c>
      <c r="B538" s="54" t="s">
        <v>68</v>
      </c>
      <c r="C538" s="54" t="s">
        <v>69</v>
      </c>
      <c r="D538" s="54" t="s">
        <v>70</v>
      </c>
      <c r="E538" s="36"/>
      <c r="F538" s="36"/>
      <c r="G538" s="36"/>
    </row>
    <row r="539" spans="1:7" ht="12.75">
      <c r="A539" s="46" t="s">
        <v>109</v>
      </c>
      <c r="B539" s="168">
        <v>0.9489</v>
      </c>
      <c r="C539" s="168">
        <v>0.9364</v>
      </c>
      <c r="D539" s="168">
        <v>0.9318</v>
      </c>
      <c r="E539" s="36"/>
      <c r="F539" s="36"/>
      <c r="G539" s="36"/>
    </row>
    <row r="540" spans="1:7" ht="12.75">
      <c r="A540" s="46" t="s">
        <v>110</v>
      </c>
      <c r="B540" s="168">
        <v>0.9187</v>
      </c>
      <c r="C540" s="168">
        <v>0.9021</v>
      </c>
      <c r="D540" s="168">
        <v>0.8849</v>
      </c>
      <c r="E540" s="36"/>
      <c r="F540" s="36"/>
      <c r="G540" s="36"/>
    </row>
    <row r="541" spans="1:7" ht="12.75">
      <c r="A541" s="46" t="s">
        <v>111</v>
      </c>
      <c r="B541" s="168">
        <v>0.8721</v>
      </c>
      <c r="C541" s="168">
        <v>0.8621</v>
      </c>
      <c r="D541" s="168">
        <v>0.8454</v>
      </c>
      <c r="E541" s="36"/>
      <c r="F541" s="36"/>
      <c r="G541" s="36"/>
    </row>
    <row r="542" spans="1:7" ht="12.75">
      <c r="A542" s="46" t="s">
        <v>112</v>
      </c>
      <c r="B542" s="168">
        <v>0.8628</v>
      </c>
      <c r="C542" s="168">
        <v>0.8421</v>
      </c>
      <c r="D542" s="168">
        <v>0.8463</v>
      </c>
      <c r="E542" s="36"/>
      <c r="F542" s="36"/>
      <c r="G542" s="36"/>
    </row>
    <row r="543" spans="1:7" ht="12.75">
      <c r="A543" s="46" t="s">
        <v>113</v>
      </c>
      <c r="B543" s="168">
        <v>0.8142</v>
      </c>
      <c r="C543" s="168">
        <v>0.8234</v>
      </c>
      <c r="D543" s="168">
        <v>0.8208</v>
      </c>
      <c r="E543" s="36"/>
      <c r="F543" s="36"/>
      <c r="G543" s="36"/>
    </row>
    <row r="544" spans="1:7" ht="12.75">
      <c r="A544" s="47" t="s">
        <v>33</v>
      </c>
      <c r="B544" s="172">
        <v>0.8834</v>
      </c>
      <c r="C544" s="172">
        <v>0.8662</v>
      </c>
      <c r="D544" s="172">
        <v>0.8652</v>
      </c>
      <c r="E544" s="36"/>
      <c r="F544" s="36"/>
      <c r="G544" s="36"/>
    </row>
    <row r="545" spans="1:7" ht="12.75">
      <c r="A545" s="48"/>
      <c r="B545" s="25"/>
      <c r="C545" s="34"/>
      <c r="D545" s="25"/>
      <c r="E545" s="36"/>
      <c r="F545" s="36"/>
      <c r="G545" s="36"/>
    </row>
    <row r="546" spans="1:7" ht="54" customHeight="1">
      <c r="A546" s="48"/>
      <c r="B546" s="25"/>
      <c r="C546" s="34"/>
      <c r="D546" s="25"/>
      <c r="E546" s="36"/>
      <c r="F546" s="36"/>
      <c r="G546" s="36"/>
    </row>
    <row r="547" spans="1:7" ht="12.75" customHeight="1">
      <c r="A547" s="255" t="s">
        <v>357</v>
      </c>
      <c r="B547" s="255"/>
      <c r="C547" s="42"/>
      <c r="D547" s="42"/>
      <c r="E547" s="42"/>
      <c r="F547" s="42"/>
      <c r="G547" s="36"/>
    </row>
    <row r="548" spans="1:7" ht="15.75" customHeight="1">
      <c r="A548" s="244" t="s">
        <v>74</v>
      </c>
      <c r="B548" s="244" t="s">
        <v>59</v>
      </c>
      <c r="C548" s="251" t="s">
        <v>23</v>
      </c>
      <c r="D548" s="218"/>
      <c r="E548" s="218"/>
      <c r="F548" s="215"/>
      <c r="G548" s="36"/>
    </row>
    <row r="549" spans="1:7" ht="12.75">
      <c r="A549" s="247"/>
      <c r="B549" s="247"/>
      <c r="C549" s="251" t="s">
        <v>26</v>
      </c>
      <c r="D549" s="215"/>
      <c r="E549" s="251" t="s">
        <v>27</v>
      </c>
      <c r="F549" s="215"/>
      <c r="G549" s="36"/>
    </row>
    <row r="550" spans="1:7" ht="12.75" customHeight="1">
      <c r="A550" s="248"/>
      <c r="B550" s="248"/>
      <c r="C550" s="54" t="s">
        <v>29</v>
      </c>
      <c r="D550" s="54" t="s">
        <v>30</v>
      </c>
      <c r="E550" s="54" t="s">
        <v>29</v>
      </c>
      <c r="F550" s="54" t="s">
        <v>30</v>
      </c>
      <c r="G550" s="36"/>
    </row>
    <row r="551" spans="1:7" ht="12.75">
      <c r="A551" s="46" t="s">
        <v>22</v>
      </c>
      <c r="B551" s="166">
        <v>679</v>
      </c>
      <c r="C551" s="166">
        <v>-186</v>
      </c>
      <c r="D551" s="168">
        <v>-0.215</v>
      </c>
      <c r="E551" s="166">
        <v>253</v>
      </c>
      <c r="F551" s="168">
        <v>0.5939</v>
      </c>
      <c r="G551" s="36"/>
    </row>
    <row r="552" spans="1:7" ht="12.75">
      <c r="A552" s="46" t="s">
        <v>21</v>
      </c>
      <c r="B552" s="166">
        <v>659</v>
      </c>
      <c r="C552" s="166">
        <v>118</v>
      </c>
      <c r="D552" s="168">
        <v>0.2181</v>
      </c>
      <c r="E552" s="166">
        <v>444</v>
      </c>
      <c r="F552" s="168">
        <v>2.0651</v>
      </c>
      <c r="G552" s="36"/>
    </row>
    <row r="553" spans="1:7" ht="12.75">
      <c r="A553" s="46" t="s">
        <v>20</v>
      </c>
      <c r="B553" s="166">
        <v>7</v>
      </c>
      <c r="C553" s="166">
        <v>-9</v>
      </c>
      <c r="D553" s="168">
        <v>-0.5625</v>
      </c>
      <c r="E553" s="166">
        <v>-7</v>
      </c>
      <c r="F553" s="168">
        <v>-0.5</v>
      </c>
      <c r="G553" s="36"/>
    </row>
    <row r="554" spans="1:7" ht="21.75">
      <c r="A554" s="46" t="s">
        <v>19</v>
      </c>
      <c r="B554" s="166">
        <v>498</v>
      </c>
      <c r="C554" s="166">
        <v>64</v>
      </c>
      <c r="D554" s="168">
        <v>0.1475</v>
      </c>
      <c r="E554" s="166">
        <v>270</v>
      </c>
      <c r="F554" s="168">
        <v>1.1842</v>
      </c>
      <c r="G554" s="36"/>
    </row>
    <row r="555" spans="1:7" ht="12.75">
      <c r="A555" s="46" t="s">
        <v>18</v>
      </c>
      <c r="B555" s="166">
        <v>2</v>
      </c>
      <c r="C555" s="166">
        <v>-1</v>
      </c>
      <c r="D555" s="168">
        <v>-0.3333</v>
      </c>
      <c r="E555" s="166">
        <v>1</v>
      </c>
      <c r="F555" s="168">
        <v>1</v>
      </c>
      <c r="G555" s="36"/>
    </row>
    <row r="556" spans="1:7" ht="21.75">
      <c r="A556" s="46" t="s">
        <v>17</v>
      </c>
      <c r="B556" s="166">
        <v>3</v>
      </c>
      <c r="C556" s="166">
        <v>3</v>
      </c>
      <c r="D556" s="168" t="s">
        <v>44</v>
      </c>
      <c r="E556" s="166">
        <v>3</v>
      </c>
      <c r="F556" s="168" t="s">
        <v>44</v>
      </c>
      <c r="G556" s="36"/>
    </row>
    <row r="557" spans="1:7" ht="12.75">
      <c r="A557" s="46" t="s">
        <v>16</v>
      </c>
      <c r="B557" s="166">
        <v>1057</v>
      </c>
      <c r="C557" s="166">
        <v>-10</v>
      </c>
      <c r="D557" s="168">
        <v>-0.0094</v>
      </c>
      <c r="E557" s="166">
        <v>495</v>
      </c>
      <c r="F557" s="168">
        <v>0.8808</v>
      </c>
      <c r="G557" s="36"/>
    </row>
    <row r="558" spans="1:7" ht="12.75">
      <c r="A558" s="51"/>
      <c r="B558" s="174"/>
      <c r="C558" s="159"/>
      <c r="D558" s="160"/>
      <c r="E558" s="159"/>
      <c r="F558" s="161"/>
      <c r="G558" s="36"/>
    </row>
    <row r="559" spans="1:7" ht="12.75">
      <c r="A559" s="46" t="s">
        <v>15</v>
      </c>
      <c r="B559" s="174">
        <v>114</v>
      </c>
      <c r="C559" s="166">
        <v>61</v>
      </c>
      <c r="D559" s="168">
        <v>1.1509</v>
      </c>
      <c r="E559" s="166">
        <v>60</v>
      </c>
      <c r="F559" s="168">
        <v>1.1111</v>
      </c>
      <c r="G559" s="36"/>
    </row>
    <row r="560" spans="1:7" ht="12.75">
      <c r="A560" s="46" t="s">
        <v>14</v>
      </c>
      <c r="B560" s="166">
        <v>6018</v>
      </c>
      <c r="C560" s="166">
        <v>1592</v>
      </c>
      <c r="D560" s="168">
        <v>0.3597</v>
      </c>
      <c r="E560" s="166">
        <v>3851</v>
      </c>
      <c r="F560" s="168">
        <v>1.7771</v>
      </c>
      <c r="G560" s="36"/>
    </row>
    <row r="561" spans="1:7" ht="12.75">
      <c r="A561" s="46" t="s">
        <v>13</v>
      </c>
      <c r="B561" s="166">
        <v>17</v>
      </c>
      <c r="C561" s="166">
        <v>7</v>
      </c>
      <c r="D561" s="168">
        <v>0.7</v>
      </c>
      <c r="E561" s="166">
        <v>17</v>
      </c>
      <c r="F561" s="168" t="s">
        <v>44</v>
      </c>
      <c r="G561" s="36"/>
    </row>
    <row r="562" spans="1:7" ht="12.75">
      <c r="A562" s="46" t="s">
        <v>12</v>
      </c>
      <c r="B562" s="166">
        <v>13</v>
      </c>
      <c r="C562" s="166">
        <v>7</v>
      </c>
      <c r="D562" s="168">
        <v>1.6666</v>
      </c>
      <c r="E562" s="166">
        <v>7</v>
      </c>
      <c r="F562" s="168">
        <v>1.1666</v>
      </c>
      <c r="G562" s="36"/>
    </row>
    <row r="563" spans="1:7" ht="12.75">
      <c r="A563" s="46" t="s">
        <v>11</v>
      </c>
      <c r="B563" s="166">
        <v>4966</v>
      </c>
      <c r="C563" s="166">
        <v>994</v>
      </c>
      <c r="D563" s="168">
        <v>0.2502</v>
      </c>
      <c r="E563" s="166">
        <v>3102</v>
      </c>
      <c r="F563" s="168">
        <v>1.6641</v>
      </c>
      <c r="G563" s="36"/>
    </row>
    <row r="564" spans="1:7" ht="21.75">
      <c r="A564" s="46" t="s">
        <v>10</v>
      </c>
      <c r="B564" s="166">
        <v>9043</v>
      </c>
      <c r="C564" s="166">
        <v>156</v>
      </c>
      <c r="D564" s="168">
        <v>0.0175</v>
      </c>
      <c r="E564" s="166">
        <v>4410</v>
      </c>
      <c r="F564" s="168">
        <v>0.9518</v>
      </c>
      <c r="G564" s="36"/>
    </row>
    <row r="565" spans="1:7" ht="12.75">
      <c r="A565" s="46" t="s">
        <v>9</v>
      </c>
      <c r="B565" s="166">
        <v>1555</v>
      </c>
      <c r="C565" s="166">
        <v>249</v>
      </c>
      <c r="D565" s="168">
        <v>0.1906</v>
      </c>
      <c r="E565" s="166">
        <v>1180</v>
      </c>
      <c r="F565" s="168">
        <v>3.1689</v>
      </c>
      <c r="G565" s="36"/>
    </row>
    <row r="566" spans="1:7" ht="12.75">
      <c r="A566" s="46" t="s">
        <v>8</v>
      </c>
      <c r="B566" s="166">
        <v>0</v>
      </c>
      <c r="C566" s="166">
        <v>-1</v>
      </c>
      <c r="D566" s="168">
        <v>-1</v>
      </c>
      <c r="E566" s="166" t="s">
        <v>44</v>
      </c>
      <c r="F566" s="168" t="s">
        <v>44</v>
      </c>
      <c r="G566" s="36"/>
    </row>
    <row r="567" spans="1:7" ht="12.75">
      <c r="A567" s="46" t="s">
        <v>7</v>
      </c>
      <c r="B567" s="166">
        <v>26</v>
      </c>
      <c r="C567" s="166">
        <v>11</v>
      </c>
      <c r="D567" s="168">
        <v>0.7333</v>
      </c>
      <c r="E567" s="166">
        <v>25</v>
      </c>
      <c r="F567" s="168">
        <v>25</v>
      </c>
      <c r="G567" s="36"/>
    </row>
    <row r="568" spans="1:7" ht="12.75">
      <c r="A568" s="46" t="s">
        <v>6</v>
      </c>
      <c r="B568" s="166">
        <v>170</v>
      </c>
      <c r="C568" s="166">
        <v>-71</v>
      </c>
      <c r="D568" s="168">
        <v>-0.2946</v>
      </c>
      <c r="E568" s="166">
        <v>58</v>
      </c>
      <c r="F568" s="168">
        <v>0.5178</v>
      </c>
      <c r="G568" s="36"/>
    </row>
    <row r="569" spans="1:7" ht="21.75">
      <c r="A569" s="46" t="s">
        <v>5</v>
      </c>
      <c r="B569" s="166">
        <v>9</v>
      </c>
      <c r="C569" s="166">
        <v>7</v>
      </c>
      <c r="D569" s="168">
        <v>3.5</v>
      </c>
      <c r="E569" s="166">
        <v>6</v>
      </c>
      <c r="F569" s="168">
        <v>2</v>
      </c>
      <c r="G569" s="36"/>
    </row>
    <row r="570" spans="1:7" ht="12.75">
      <c r="A570" s="46" t="s">
        <v>4</v>
      </c>
      <c r="B570" s="166">
        <v>43</v>
      </c>
      <c r="C570" s="166">
        <v>43</v>
      </c>
      <c r="D570" s="168" t="s">
        <v>44</v>
      </c>
      <c r="E570" s="166">
        <v>-5</v>
      </c>
      <c r="F570" s="168">
        <v>-0.1041</v>
      </c>
      <c r="G570" s="36"/>
    </row>
    <row r="571" spans="1:7" ht="12.75">
      <c r="A571" s="46" t="s">
        <v>3</v>
      </c>
      <c r="B571" s="166">
        <v>31</v>
      </c>
      <c r="C571" s="166">
        <v>6</v>
      </c>
      <c r="D571" s="168">
        <v>0.24</v>
      </c>
      <c r="E571" s="166">
        <v>12</v>
      </c>
      <c r="F571" s="168">
        <v>0.6315</v>
      </c>
      <c r="G571" s="36"/>
    </row>
    <row r="572" spans="1:7" ht="12.75">
      <c r="A572" s="51"/>
      <c r="B572" s="159"/>
      <c r="C572" s="159"/>
      <c r="D572" s="160"/>
      <c r="E572" s="159"/>
      <c r="F572" s="161"/>
      <c r="G572" s="36"/>
    </row>
    <row r="573" spans="1:7" ht="12.75">
      <c r="A573" s="47" t="s">
        <v>75</v>
      </c>
      <c r="B573" s="170">
        <v>2905</v>
      </c>
      <c r="C573" s="170">
        <v>-21</v>
      </c>
      <c r="D573" s="172">
        <v>0.3729</v>
      </c>
      <c r="E573" s="170">
        <v>1459</v>
      </c>
      <c r="F573" s="172">
        <v>1.009</v>
      </c>
      <c r="G573" s="36"/>
    </row>
    <row r="574" spans="1:7" ht="12.75">
      <c r="A574" s="47" t="s">
        <v>76</v>
      </c>
      <c r="B574" s="170">
        <v>22005</v>
      </c>
      <c r="C574" s="170">
        <v>3061</v>
      </c>
      <c r="D574" s="172">
        <v>0.1615</v>
      </c>
      <c r="E574" s="170">
        <v>12723</v>
      </c>
      <c r="F574" s="172">
        <v>1.3846</v>
      </c>
      <c r="G574" s="36"/>
    </row>
    <row r="575" spans="1:7" ht="12.75">
      <c r="A575" s="52"/>
      <c r="B575" s="162"/>
      <c r="C575" s="162"/>
      <c r="D575" s="163"/>
      <c r="E575" s="162"/>
      <c r="F575" s="164"/>
      <c r="G575" s="36"/>
    </row>
    <row r="576" spans="1:7" ht="12.75">
      <c r="A576" s="47" t="s">
        <v>77</v>
      </c>
      <c r="B576" s="170">
        <v>24910</v>
      </c>
      <c r="C576" s="170">
        <v>3040</v>
      </c>
      <c r="D576" s="172">
        <v>0.139</v>
      </c>
      <c r="E576" s="170">
        <v>14182</v>
      </c>
      <c r="F576" s="172">
        <v>1.3219</v>
      </c>
      <c r="G576" s="36"/>
    </row>
    <row r="577" spans="1:7" ht="12.75">
      <c r="A577" s="48"/>
      <c r="B577" s="25"/>
      <c r="C577" s="25"/>
      <c r="D577" s="25"/>
      <c r="E577" s="25"/>
      <c r="F577" s="25"/>
      <c r="G577" s="36"/>
    </row>
    <row r="578" spans="1:7" ht="12.75">
      <c r="A578" s="48"/>
      <c r="B578" s="25"/>
      <c r="C578" s="25"/>
      <c r="D578" s="25"/>
      <c r="E578" s="25"/>
      <c r="F578" s="25"/>
      <c r="G578" s="36"/>
    </row>
    <row r="579" spans="1:7" ht="12.75">
      <c r="A579" s="48"/>
      <c r="B579" s="25"/>
      <c r="C579" s="25"/>
      <c r="D579" s="25"/>
      <c r="E579" s="25"/>
      <c r="F579" s="25"/>
      <c r="G579" s="36"/>
    </row>
    <row r="580" spans="1:7" ht="12.75">
      <c r="A580" s="48"/>
      <c r="B580" s="25"/>
      <c r="C580" s="25"/>
      <c r="D580" s="25"/>
      <c r="E580" s="25"/>
      <c r="F580" s="25"/>
      <c r="G580" s="36"/>
    </row>
    <row r="581" spans="1:7" ht="12.75">
      <c r="A581" s="48"/>
      <c r="B581" s="25"/>
      <c r="C581" s="25"/>
      <c r="D581" s="25"/>
      <c r="E581" s="25"/>
      <c r="F581" s="25"/>
      <c r="G581" s="36"/>
    </row>
    <row r="582" spans="1:7" ht="12.75">
      <c r="A582" s="48"/>
      <c r="B582" s="25"/>
      <c r="C582" s="25"/>
      <c r="D582" s="25"/>
      <c r="E582" s="25"/>
      <c r="F582" s="25"/>
      <c r="G582" s="36"/>
    </row>
    <row r="583" spans="1:7" ht="13.5" customHeight="1">
      <c r="A583" s="48"/>
      <c r="B583" s="25"/>
      <c r="C583" s="25"/>
      <c r="D583" s="25"/>
      <c r="E583" s="25"/>
      <c r="F583" s="25"/>
      <c r="G583" s="36"/>
    </row>
    <row r="584" spans="1:7" ht="273" customHeight="1">
      <c r="A584" s="48"/>
      <c r="B584" s="25"/>
      <c r="C584" s="25"/>
      <c r="D584" s="25"/>
      <c r="E584" s="25"/>
      <c r="F584" s="25"/>
      <c r="G584" s="36"/>
    </row>
    <row r="585" spans="1:7" ht="21.75" customHeight="1">
      <c r="A585" s="235" t="s">
        <v>170</v>
      </c>
      <c r="B585" s="236"/>
      <c r="C585" s="236"/>
      <c r="D585" s="236"/>
      <c r="E585" s="236"/>
      <c r="F585" s="236"/>
      <c r="G585" s="237"/>
    </row>
    <row r="586" spans="1:7" ht="14.25" customHeight="1">
      <c r="A586" s="238" t="s">
        <v>171</v>
      </c>
      <c r="B586" s="239"/>
      <c r="C586" s="239"/>
      <c r="D586" s="239"/>
      <c r="E586" s="239"/>
      <c r="F586" s="239"/>
      <c r="G586" s="240"/>
    </row>
    <row r="587" spans="1:7" ht="11.25" customHeight="1">
      <c r="A587" s="110"/>
      <c r="B587" s="110"/>
      <c r="C587" s="110"/>
      <c r="D587" s="110"/>
      <c r="E587" s="110"/>
      <c r="F587" s="36"/>
      <c r="G587" s="36"/>
    </row>
    <row r="588" spans="1:7" ht="6.75" customHeight="1" hidden="1">
      <c r="A588" s="110"/>
      <c r="B588" s="110"/>
      <c r="C588" s="110"/>
      <c r="D588" s="110"/>
      <c r="E588" s="110"/>
      <c r="F588" s="36"/>
      <c r="G588" s="36"/>
    </row>
    <row r="589" spans="1:7" ht="14.25" customHeight="1">
      <c r="A589" s="26" t="s">
        <v>220</v>
      </c>
      <c r="B589" s="21"/>
      <c r="C589" s="22"/>
      <c r="D589" s="21"/>
      <c r="E589" s="21"/>
      <c r="F589" s="36"/>
      <c r="G589" s="36"/>
    </row>
    <row r="590" spans="1:7" ht="14.25" customHeight="1">
      <c r="A590" s="54" t="s">
        <v>92</v>
      </c>
      <c r="B590" s="54" t="s">
        <v>172</v>
      </c>
      <c r="C590" s="54" t="s">
        <v>93</v>
      </c>
      <c r="D590" s="54" t="s">
        <v>173</v>
      </c>
      <c r="E590" s="54" t="s">
        <v>186</v>
      </c>
      <c r="F590" s="36"/>
      <c r="G590" s="36"/>
    </row>
    <row r="591" spans="1:7" ht="17.25" customHeight="1">
      <c r="A591" s="27" t="s">
        <v>78</v>
      </c>
      <c r="B591" s="183">
        <v>11373</v>
      </c>
      <c r="C591" s="182"/>
      <c r="D591" s="183">
        <v>73300</v>
      </c>
      <c r="E591" s="111">
        <v>6.44</v>
      </c>
      <c r="F591" s="36"/>
      <c r="G591" s="36"/>
    </row>
    <row r="592" spans="1:7" ht="12.75">
      <c r="A592" s="27" t="s">
        <v>79</v>
      </c>
      <c r="B592" s="28">
        <v>11949</v>
      </c>
      <c r="C592" s="112">
        <v>0.0506</v>
      </c>
      <c r="D592" s="28">
        <v>80474</v>
      </c>
      <c r="E592" s="111">
        <v>6.73</v>
      </c>
      <c r="F592" s="36"/>
      <c r="G592" s="36"/>
    </row>
    <row r="593" spans="1:7" ht="12.75">
      <c r="A593" s="27" t="s">
        <v>80</v>
      </c>
      <c r="B593" s="28">
        <v>11827</v>
      </c>
      <c r="C593" s="112">
        <v>-0.0102</v>
      </c>
      <c r="D593" s="28">
        <v>79308</v>
      </c>
      <c r="E593" s="111">
        <v>6.7</v>
      </c>
      <c r="F593" s="36"/>
      <c r="G593" s="36"/>
    </row>
    <row r="594" spans="1:7" ht="12.75">
      <c r="A594" s="27" t="s">
        <v>81</v>
      </c>
      <c r="B594" s="28">
        <v>11615</v>
      </c>
      <c r="C594" s="112">
        <v>-0.0179</v>
      </c>
      <c r="D594" s="28">
        <v>75736</v>
      </c>
      <c r="E594" s="111">
        <v>6.52</v>
      </c>
      <c r="F594" s="36"/>
      <c r="G594" s="36"/>
    </row>
    <row r="595" spans="1:7" ht="12.75">
      <c r="A595" s="27" t="s">
        <v>82</v>
      </c>
      <c r="B595" s="28">
        <v>11832</v>
      </c>
      <c r="C595" s="112">
        <v>0.0187</v>
      </c>
      <c r="D595" s="28">
        <v>77880</v>
      </c>
      <c r="E595" s="111">
        <v>6.58</v>
      </c>
      <c r="F595" s="36"/>
      <c r="G595" s="36"/>
    </row>
    <row r="596" spans="1:7" ht="12.75">
      <c r="A596" s="27" t="s">
        <v>83</v>
      </c>
      <c r="B596" s="28">
        <v>12351</v>
      </c>
      <c r="C596" s="112">
        <v>0.0439</v>
      </c>
      <c r="D596" s="28">
        <v>83293</v>
      </c>
      <c r="E596" s="111">
        <v>6.74</v>
      </c>
      <c r="F596" s="36"/>
      <c r="G596" s="36"/>
    </row>
    <row r="597" spans="1:7" ht="12.75">
      <c r="A597" s="27" t="s">
        <v>84</v>
      </c>
      <c r="B597" s="28">
        <v>12093</v>
      </c>
      <c r="C597" s="112">
        <v>-0.0209</v>
      </c>
      <c r="D597" s="28">
        <v>81107</v>
      </c>
      <c r="E597" s="111">
        <v>6.7</v>
      </c>
      <c r="F597" s="36"/>
      <c r="G597" s="36"/>
    </row>
    <row r="598" spans="1:7" ht="12.75">
      <c r="A598" s="27" t="s">
        <v>85</v>
      </c>
      <c r="B598" s="28">
        <v>11843</v>
      </c>
      <c r="C598" s="112">
        <v>-0.0207</v>
      </c>
      <c r="D598" s="28">
        <v>77738</v>
      </c>
      <c r="E598" s="111">
        <v>6.56</v>
      </c>
      <c r="F598" s="36"/>
      <c r="G598" s="36"/>
    </row>
    <row r="599" spans="1:7" ht="12.75">
      <c r="A599" s="27" t="s">
        <v>86</v>
      </c>
      <c r="B599" s="28">
        <v>12055</v>
      </c>
      <c r="C599" s="112">
        <v>0.0179</v>
      </c>
      <c r="D599" s="28">
        <v>81125</v>
      </c>
      <c r="E599" s="111">
        <v>6.73</v>
      </c>
      <c r="F599" s="36"/>
      <c r="G599" s="36" t="s">
        <v>188</v>
      </c>
    </row>
    <row r="600" spans="1:10" ht="12.75">
      <c r="A600" s="27" t="s">
        <v>87</v>
      </c>
      <c r="B600" s="28">
        <v>12542</v>
      </c>
      <c r="C600" s="112">
        <v>0.0404</v>
      </c>
      <c r="D600" s="28">
        <v>85875</v>
      </c>
      <c r="E600" s="111">
        <v>6.85</v>
      </c>
      <c r="F600" s="36"/>
      <c r="G600" s="36"/>
      <c r="J600" s="135"/>
    </row>
    <row r="601" spans="1:7" ht="12.75">
      <c r="A601" s="27" t="s">
        <v>88</v>
      </c>
      <c r="B601" s="28">
        <v>12303</v>
      </c>
      <c r="C601" s="112">
        <v>-0.019</v>
      </c>
      <c r="D601" s="28">
        <v>83493</v>
      </c>
      <c r="E601" s="111">
        <v>6.78</v>
      </c>
      <c r="F601" s="36"/>
      <c r="G601" s="36"/>
    </row>
    <row r="602" spans="1:7" ht="12.75">
      <c r="A602" s="27" t="s">
        <v>89</v>
      </c>
      <c r="B602" s="28">
        <v>12197</v>
      </c>
      <c r="C602" s="112">
        <v>-0.0086</v>
      </c>
      <c r="D602" s="28">
        <v>80390</v>
      </c>
      <c r="E602" s="111">
        <v>6.59</v>
      </c>
      <c r="F602" s="133"/>
      <c r="G602" s="134"/>
    </row>
    <row r="603" spans="1:7" ht="12.75">
      <c r="A603" s="53" t="s">
        <v>90</v>
      </c>
      <c r="B603" s="183">
        <v>12251</v>
      </c>
      <c r="C603" s="184">
        <v>0.0044</v>
      </c>
      <c r="D603" s="183">
        <v>81961</v>
      </c>
      <c r="E603" s="185">
        <v>6.69</v>
      </c>
      <c r="F603" s="134"/>
      <c r="G603" s="36"/>
    </row>
    <row r="604" spans="1:7" ht="12.75">
      <c r="A604" s="113" t="s">
        <v>116</v>
      </c>
      <c r="B604" s="28">
        <v>12814</v>
      </c>
      <c r="C604" s="112">
        <v>0.0459</v>
      </c>
      <c r="D604" s="28">
        <v>87601</v>
      </c>
      <c r="E604" s="111">
        <v>6.84</v>
      </c>
      <c r="F604" s="36"/>
      <c r="G604" s="36"/>
    </row>
    <row r="605" spans="1:7" ht="12.75">
      <c r="A605" s="113" t="s">
        <v>123</v>
      </c>
      <c r="B605" s="28">
        <v>12625</v>
      </c>
      <c r="C605" s="112">
        <v>-0.0147</v>
      </c>
      <c r="D605" s="28">
        <v>85313</v>
      </c>
      <c r="E605" s="111">
        <v>6.76</v>
      </c>
      <c r="F605" s="36"/>
      <c r="G605" s="36"/>
    </row>
    <row r="606" spans="1:7" ht="12.75">
      <c r="A606" s="113" t="s">
        <v>124</v>
      </c>
      <c r="B606" s="28">
        <v>12442</v>
      </c>
      <c r="C606" s="112">
        <v>-0.0145</v>
      </c>
      <c r="D606" s="28">
        <v>82281</v>
      </c>
      <c r="E606" s="111">
        <v>6.61</v>
      </c>
      <c r="F606" s="36"/>
      <c r="G606" s="36"/>
    </row>
    <row r="607" spans="1:7" ht="12.75">
      <c r="A607" s="113" t="s">
        <v>150</v>
      </c>
      <c r="B607" s="28">
        <v>12619</v>
      </c>
      <c r="C607" s="112">
        <v>0.0142</v>
      </c>
      <c r="D607" s="28">
        <v>84505</v>
      </c>
      <c r="E607" s="111">
        <v>6.7</v>
      </c>
      <c r="F607" s="36"/>
      <c r="G607" s="36"/>
    </row>
    <row r="608" spans="1:7" ht="12.75">
      <c r="A608" s="113" t="s">
        <v>159</v>
      </c>
      <c r="B608" s="28">
        <v>13143</v>
      </c>
      <c r="C608" s="112">
        <v>0.0415</v>
      </c>
      <c r="D608" s="28">
        <v>90100</v>
      </c>
      <c r="E608" s="111">
        <v>6.85</v>
      </c>
      <c r="F608" s="36"/>
      <c r="G608" s="36"/>
    </row>
    <row r="609" spans="1:7" ht="12.75">
      <c r="A609" s="113" t="s">
        <v>163</v>
      </c>
      <c r="B609" s="114">
        <v>12987</v>
      </c>
      <c r="C609" s="119">
        <v>-0.0119</v>
      </c>
      <c r="D609" s="114">
        <v>88261</v>
      </c>
      <c r="E609" s="115">
        <v>6.8</v>
      </c>
      <c r="F609" s="36"/>
      <c r="G609" s="36"/>
    </row>
    <row r="610" spans="1:7" ht="12.75">
      <c r="A610" s="116"/>
      <c r="B610" s="22"/>
      <c r="C610" s="22"/>
      <c r="D610" s="22"/>
      <c r="E610" s="21"/>
      <c r="F610" s="36"/>
      <c r="G610" s="36"/>
    </row>
    <row r="611" spans="1:7" ht="12.75">
      <c r="A611" s="116"/>
      <c r="B611" s="22"/>
      <c r="C611" s="22"/>
      <c r="D611" s="22"/>
      <c r="E611" s="21"/>
      <c r="F611" s="36"/>
      <c r="G611" s="36"/>
    </row>
    <row r="612" spans="1:7" ht="12.75">
      <c r="A612" s="116"/>
      <c r="B612" s="22"/>
      <c r="C612" s="22"/>
      <c r="D612" s="22"/>
      <c r="E612" s="21"/>
      <c r="F612" s="36"/>
      <c r="G612" s="36"/>
    </row>
    <row r="613" spans="1:7" ht="12.75">
      <c r="A613" s="116"/>
      <c r="B613" s="22"/>
      <c r="C613" s="22"/>
      <c r="D613" s="22"/>
      <c r="E613" s="21"/>
      <c r="F613" s="36"/>
      <c r="G613" s="36"/>
    </row>
    <row r="614" spans="1:7" ht="12.75">
      <c r="A614" s="116"/>
      <c r="B614" s="22"/>
      <c r="C614" s="22"/>
      <c r="D614" s="22"/>
      <c r="E614" s="21"/>
      <c r="F614" s="36"/>
      <c r="G614" s="36"/>
    </row>
    <row r="615" spans="1:7" ht="12.75">
      <c r="A615" s="116"/>
      <c r="B615" s="22"/>
      <c r="C615" s="22"/>
      <c r="D615" s="22"/>
      <c r="E615" s="21"/>
      <c r="F615" s="36"/>
      <c r="G615" s="36"/>
    </row>
    <row r="616" spans="1:7" ht="12.75">
      <c r="A616" s="116"/>
      <c r="B616" s="22"/>
      <c r="C616" s="22"/>
      <c r="D616" s="22"/>
      <c r="E616" s="21"/>
      <c r="F616" s="36"/>
      <c r="G616" s="36"/>
    </row>
    <row r="617" spans="1:7" ht="12.75">
      <c r="A617" s="116"/>
      <c r="B617" s="22"/>
      <c r="C617" s="22"/>
      <c r="D617" s="22"/>
      <c r="E617" s="21"/>
      <c r="F617" s="36"/>
      <c r="G617" s="36"/>
    </row>
    <row r="618" spans="1:7" ht="12.75">
      <c r="A618" s="116"/>
      <c r="B618" s="22"/>
      <c r="C618" s="22"/>
      <c r="D618" s="22"/>
      <c r="E618" s="21"/>
      <c r="F618" s="36"/>
      <c r="G618" s="36"/>
    </row>
    <row r="619" spans="1:7" ht="12.75">
      <c r="A619" s="116"/>
      <c r="B619" s="22"/>
      <c r="C619" s="22"/>
      <c r="D619" s="22"/>
      <c r="E619" s="21"/>
      <c r="F619" s="36"/>
      <c r="G619" s="36"/>
    </row>
    <row r="620" spans="1:7" ht="12.75">
      <c r="A620" s="116"/>
      <c r="B620" s="22"/>
      <c r="C620" s="22"/>
      <c r="D620" s="22"/>
      <c r="E620" s="21"/>
      <c r="F620" s="36"/>
      <c r="G620" s="36"/>
    </row>
    <row r="621" spans="1:7" ht="12.75">
      <c r="A621" s="116"/>
      <c r="B621" s="22"/>
      <c r="C621" s="22"/>
      <c r="D621" s="22"/>
      <c r="E621" s="21"/>
      <c r="F621" s="36"/>
      <c r="G621" s="36"/>
    </row>
    <row r="622" spans="1:7" ht="12.75">
      <c r="A622" s="116"/>
      <c r="B622" s="22"/>
      <c r="C622" s="22"/>
      <c r="D622" s="22"/>
      <c r="E622" s="21"/>
      <c r="F622" s="36"/>
      <c r="G622" s="36"/>
    </row>
    <row r="623" spans="1:7" ht="12.75">
      <c r="A623" s="116"/>
      <c r="B623" s="22"/>
      <c r="C623" s="22"/>
      <c r="D623" s="22"/>
      <c r="E623" s="21"/>
      <c r="F623" s="36"/>
      <c r="G623" s="36"/>
    </row>
    <row r="624" spans="1:7" ht="12.75">
      <c r="A624" s="116"/>
      <c r="B624" s="22"/>
      <c r="C624" s="22"/>
      <c r="D624" s="22"/>
      <c r="E624" s="21"/>
      <c r="F624" s="36"/>
      <c r="G624" s="36"/>
    </row>
    <row r="625" spans="1:7" ht="12.75">
      <c r="A625" s="116"/>
      <c r="B625" s="22"/>
      <c r="C625" s="22"/>
      <c r="D625" s="22"/>
      <c r="E625" s="21"/>
      <c r="F625" s="36"/>
      <c r="G625" s="36"/>
    </row>
    <row r="626" spans="1:7" ht="12.75">
      <c r="A626" s="116"/>
      <c r="B626" s="22"/>
      <c r="C626" s="22"/>
      <c r="D626" s="22"/>
      <c r="E626" s="21"/>
      <c r="F626" s="36"/>
      <c r="G626" s="36"/>
    </row>
    <row r="627" spans="1:7" ht="12.75">
      <c r="A627" s="116"/>
      <c r="B627" s="22"/>
      <c r="C627" s="22"/>
      <c r="D627" s="22"/>
      <c r="E627" s="21"/>
      <c r="F627" s="36"/>
      <c r="G627" s="36"/>
    </row>
    <row r="628" spans="1:7" ht="12.75">
      <c r="A628" s="116"/>
      <c r="B628" s="22"/>
      <c r="C628" s="22"/>
      <c r="D628" s="22"/>
      <c r="E628" s="21"/>
      <c r="F628" s="36"/>
      <c r="G628" s="36"/>
    </row>
    <row r="629" spans="1:7" ht="12.75">
      <c r="A629" s="116"/>
      <c r="B629" s="22"/>
      <c r="C629" s="22"/>
      <c r="D629" s="22"/>
      <c r="E629" s="21"/>
      <c r="F629" s="36"/>
      <c r="G629" s="36"/>
    </row>
    <row r="630" spans="1:7" ht="12.75">
      <c r="A630" s="116"/>
      <c r="B630" s="22"/>
      <c r="C630" s="22"/>
      <c r="D630" s="22"/>
      <c r="E630" s="21"/>
      <c r="F630" s="36"/>
      <c r="G630" s="36"/>
    </row>
    <row r="631" spans="1:7" ht="12.75">
      <c r="A631" s="116"/>
      <c r="B631" s="22"/>
      <c r="C631" s="22"/>
      <c r="D631" s="22"/>
      <c r="E631" s="21"/>
      <c r="F631" s="36"/>
      <c r="G631" s="36"/>
    </row>
    <row r="632" spans="1:7" ht="12.75">
      <c r="A632" s="116"/>
      <c r="B632" s="22"/>
      <c r="C632" s="22"/>
      <c r="D632" s="22"/>
      <c r="E632" s="21"/>
      <c r="F632" s="36"/>
      <c r="G632" s="36"/>
    </row>
    <row r="633" spans="1:7" ht="147.75" customHeight="1">
      <c r="A633" s="116"/>
      <c r="B633" s="22"/>
      <c r="C633" s="22"/>
      <c r="D633" s="22"/>
      <c r="E633" s="21"/>
      <c r="F633" s="36"/>
      <c r="G633" s="36"/>
    </row>
    <row r="634" spans="1:7" ht="13.5" customHeight="1">
      <c r="A634" s="241" t="s">
        <v>221</v>
      </c>
      <c r="B634" s="241"/>
      <c r="C634" s="241"/>
      <c r="D634" s="241"/>
      <c r="E634" s="36"/>
      <c r="F634" s="36"/>
      <c r="G634" s="22"/>
    </row>
    <row r="635" spans="1:7" ht="30.75" customHeight="1">
      <c r="A635" s="109" t="s">
        <v>187</v>
      </c>
      <c r="B635" s="109" t="s">
        <v>172</v>
      </c>
      <c r="C635" s="109" t="s">
        <v>173</v>
      </c>
      <c r="D635" s="109" t="s">
        <v>186</v>
      </c>
      <c r="E635" s="109" t="s">
        <v>174</v>
      </c>
      <c r="F635" s="109" t="s">
        <v>175</v>
      </c>
      <c r="G635" s="22"/>
    </row>
    <row r="636" spans="1:9" ht="12.75">
      <c r="A636" s="117" t="s">
        <v>176</v>
      </c>
      <c r="B636" s="186">
        <v>9865</v>
      </c>
      <c r="C636" s="186">
        <v>19802</v>
      </c>
      <c r="D636" s="111">
        <f>C636/B636</f>
        <v>2.0072985301571213</v>
      </c>
      <c r="E636" s="112">
        <v>0.7596</v>
      </c>
      <c r="F636" s="112">
        <v>0.2244</v>
      </c>
      <c r="G636" s="22"/>
      <c r="H636" s="118"/>
      <c r="I636" s="118"/>
    </row>
    <row r="637" spans="1:9" ht="12.75">
      <c r="A637" s="117" t="s">
        <v>177</v>
      </c>
      <c r="B637" s="186">
        <v>1500</v>
      </c>
      <c r="C637" s="186">
        <v>11360</v>
      </c>
      <c r="D637" s="111">
        <f aca="true" t="shared" si="2" ref="D637:D647">C637/B637</f>
        <v>7.573333333333333</v>
      </c>
      <c r="E637" s="112">
        <v>0.1155</v>
      </c>
      <c r="F637" s="112">
        <v>0.1287</v>
      </c>
      <c r="G637" s="22"/>
      <c r="H637" s="118"/>
      <c r="I637" s="118"/>
    </row>
    <row r="638" spans="1:9" ht="12.75">
      <c r="A638" s="117" t="s">
        <v>178</v>
      </c>
      <c r="B638" s="186">
        <v>1064</v>
      </c>
      <c r="C638" s="186">
        <v>17353</v>
      </c>
      <c r="D638" s="111">
        <f t="shared" si="2"/>
        <v>16.30921052631579</v>
      </c>
      <c r="E638" s="112">
        <v>0.0819</v>
      </c>
      <c r="F638" s="112">
        <v>0.1966</v>
      </c>
      <c r="G638" s="22"/>
      <c r="H638" s="118"/>
      <c r="I638" s="118"/>
    </row>
    <row r="639" spans="1:9" ht="12.75">
      <c r="A639" s="117" t="s">
        <v>179</v>
      </c>
      <c r="B639" s="186">
        <v>99</v>
      </c>
      <c r="C639" s="186">
        <v>2740</v>
      </c>
      <c r="D639" s="111">
        <f t="shared" si="2"/>
        <v>27.67676767676768</v>
      </c>
      <c r="E639" s="112">
        <v>0.0076</v>
      </c>
      <c r="F639" s="112">
        <v>0.031</v>
      </c>
      <c r="G639" s="22"/>
      <c r="H639" s="118"/>
      <c r="I639" s="118"/>
    </row>
    <row r="640" spans="1:9" ht="12.75">
      <c r="A640" s="117" t="s">
        <v>180</v>
      </c>
      <c r="B640" s="186">
        <v>263</v>
      </c>
      <c r="C640" s="186">
        <v>10124</v>
      </c>
      <c r="D640" s="111">
        <f t="shared" si="2"/>
        <v>38.49429657794677</v>
      </c>
      <c r="E640" s="112">
        <v>0.0203</v>
      </c>
      <c r="F640" s="112">
        <v>0.1147</v>
      </c>
      <c r="G640" s="22"/>
      <c r="H640" s="118"/>
      <c r="I640" s="118"/>
    </row>
    <row r="641" spans="1:9" ht="12.75">
      <c r="A641" s="117" t="s">
        <v>181</v>
      </c>
      <c r="B641" s="186">
        <v>131</v>
      </c>
      <c r="C641" s="186">
        <v>8891</v>
      </c>
      <c r="D641" s="111">
        <f t="shared" si="2"/>
        <v>67.87022900763358</v>
      </c>
      <c r="E641" s="112">
        <v>0.0101</v>
      </c>
      <c r="F641" s="112">
        <v>0.1007</v>
      </c>
      <c r="G641" s="22"/>
      <c r="H641" s="118"/>
      <c r="I641" s="118"/>
    </row>
    <row r="642" spans="1:9" ht="12.75">
      <c r="A642" s="117" t="s">
        <v>182</v>
      </c>
      <c r="B642" s="186">
        <v>47</v>
      </c>
      <c r="C642" s="186">
        <v>7432</v>
      </c>
      <c r="D642" s="111">
        <f t="shared" si="2"/>
        <v>158.12765957446808</v>
      </c>
      <c r="E642" s="112">
        <v>0.0036</v>
      </c>
      <c r="F642" s="112">
        <v>0.0842</v>
      </c>
      <c r="G642" s="22"/>
      <c r="H642" s="118"/>
      <c r="I642" s="118"/>
    </row>
    <row r="643" spans="1:9" ht="12.75">
      <c r="A643" s="117" t="s">
        <v>189</v>
      </c>
      <c r="B643" s="186">
        <v>10</v>
      </c>
      <c r="C643" s="186">
        <v>3573</v>
      </c>
      <c r="D643" s="111">
        <f t="shared" si="2"/>
        <v>357.3</v>
      </c>
      <c r="E643" s="112">
        <v>0.0007</v>
      </c>
      <c r="F643" s="112">
        <v>0.0405</v>
      </c>
      <c r="G643" s="22"/>
      <c r="H643" s="118"/>
      <c r="I643" s="118"/>
    </row>
    <row r="644" spans="1:9" ht="12.75">
      <c r="A644" s="117" t="s">
        <v>219</v>
      </c>
      <c r="B644" s="186">
        <v>3</v>
      </c>
      <c r="C644" s="186">
        <v>1679</v>
      </c>
      <c r="D644" s="111">
        <f t="shared" si="2"/>
        <v>559.6666666666666</v>
      </c>
      <c r="E644" s="112">
        <v>0.0002</v>
      </c>
      <c r="F644" s="112">
        <v>0.019</v>
      </c>
      <c r="G644" s="22"/>
      <c r="H644" s="118"/>
      <c r="I644" s="118"/>
    </row>
    <row r="645" spans="1:9" ht="12.75">
      <c r="A645" s="117" t="s">
        <v>388</v>
      </c>
      <c r="B645" s="186">
        <v>2</v>
      </c>
      <c r="C645" s="186">
        <v>1788</v>
      </c>
      <c r="D645" s="111">
        <f t="shared" si="2"/>
        <v>894</v>
      </c>
      <c r="E645" s="112">
        <v>0.0002</v>
      </c>
      <c r="F645" s="112">
        <v>0.0203</v>
      </c>
      <c r="G645" s="22"/>
      <c r="H645" s="118"/>
      <c r="I645" s="118"/>
    </row>
    <row r="646" spans="1:9" ht="12.75">
      <c r="A646" s="117" t="s">
        <v>389</v>
      </c>
      <c r="B646" s="186">
        <v>3</v>
      </c>
      <c r="C646" s="186">
        <v>3519</v>
      </c>
      <c r="D646" s="111">
        <f t="shared" si="2"/>
        <v>1173</v>
      </c>
      <c r="E646" s="112">
        <v>0.0002</v>
      </c>
      <c r="F646" s="112">
        <v>0.0399</v>
      </c>
      <c r="G646" s="22"/>
      <c r="H646" s="118"/>
      <c r="I646" s="118"/>
    </row>
    <row r="647" spans="1:7" ht="12.75">
      <c r="A647" s="113" t="s">
        <v>127</v>
      </c>
      <c r="B647" s="186">
        <v>12987</v>
      </c>
      <c r="C647" s="186">
        <v>88261</v>
      </c>
      <c r="D647" s="115">
        <f t="shared" si="2"/>
        <v>6.796103796103796</v>
      </c>
      <c r="E647" s="119">
        <v>1</v>
      </c>
      <c r="F647" s="119">
        <v>1</v>
      </c>
      <c r="G647" s="22"/>
    </row>
    <row r="648" spans="1:7" ht="12.75">
      <c r="A648" s="120"/>
      <c r="B648" s="22"/>
      <c r="C648" s="21"/>
      <c r="D648" s="23"/>
      <c r="E648" s="21"/>
      <c r="F648" s="21"/>
      <c r="G648" s="22"/>
    </row>
    <row r="649" spans="1:7" ht="12.75">
      <c r="A649" s="120"/>
      <c r="B649" s="22"/>
      <c r="C649" s="21"/>
      <c r="D649" s="21"/>
      <c r="E649" s="21"/>
      <c r="F649" s="21"/>
      <c r="G649" s="22"/>
    </row>
    <row r="650" spans="1:7" ht="12.75">
      <c r="A650" s="120"/>
      <c r="B650" s="22"/>
      <c r="C650" s="21"/>
      <c r="D650" s="21"/>
      <c r="E650" s="21"/>
      <c r="F650" s="21"/>
      <c r="G650" s="22"/>
    </row>
    <row r="651" spans="1:7" ht="12.75">
      <c r="A651" s="120"/>
      <c r="B651" s="22"/>
      <c r="C651" s="21"/>
      <c r="D651" s="21"/>
      <c r="E651" s="21"/>
      <c r="F651" s="21"/>
      <c r="G651" s="22"/>
    </row>
    <row r="652" spans="1:7" ht="12.75">
      <c r="A652" s="120"/>
      <c r="B652" s="22"/>
      <c r="C652" s="21"/>
      <c r="D652" s="21"/>
      <c r="E652" s="21"/>
      <c r="F652" s="21"/>
      <c r="G652" s="22"/>
    </row>
    <row r="653" spans="1:7" ht="12.75">
      <c r="A653" s="120"/>
      <c r="B653" s="22"/>
      <c r="C653" s="21"/>
      <c r="D653" s="21"/>
      <c r="E653" s="21"/>
      <c r="F653" s="21"/>
      <c r="G653" s="22"/>
    </row>
    <row r="654" spans="1:7" ht="12.75">
      <c r="A654" s="120"/>
      <c r="B654" s="22"/>
      <c r="C654" s="21"/>
      <c r="D654" s="21"/>
      <c r="E654" s="21"/>
      <c r="F654" s="21"/>
      <c r="G654" s="22"/>
    </row>
    <row r="655" spans="1:7" ht="12.75">
      <c r="A655" s="120"/>
      <c r="B655" s="22"/>
      <c r="C655" s="21"/>
      <c r="D655" s="21"/>
      <c r="E655" s="21"/>
      <c r="F655" s="21"/>
      <c r="G655" s="22"/>
    </row>
    <row r="656" spans="1:7" ht="12.75">
      <c r="A656" s="120"/>
      <c r="B656" s="22"/>
      <c r="C656" s="21"/>
      <c r="D656" s="21"/>
      <c r="E656" s="21"/>
      <c r="F656" s="21"/>
      <c r="G656" s="22"/>
    </row>
    <row r="657" spans="1:7" ht="12.75">
      <c r="A657" s="120"/>
      <c r="B657" s="22"/>
      <c r="C657" s="21"/>
      <c r="D657" s="21"/>
      <c r="E657" s="21"/>
      <c r="F657" s="21"/>
      <c r="G657" s="22"/>
    </row>
    <row r="658" spans="1:7" ht="12.75">
      <c r="A658" s="120"/>
      <c r="B658" s="22"/>
      <c r="C658" s="21"/>
      <c r="D658" s="21"/>
      <c r="E658" s="21"/>
      <c r="F658" s="21"/>
      <c r="G658" s="22"/>
    </row>
    <row r="659" spans="1:7" ht="12.75">
      <c r="A659" s="120"/>
      <c r="B659" s="22"/>
      <c r="C659" s="21"/>
      <c r="D659" s="21"/>
      <c r="E659" s="21"/>
      <c r="F659" s="21"/>
      <c r="G659" s="22"/>
    </row>
    <row r="660" spans="1:7" ht="12.75">
      <c r="A660" s="120"/>
      <c r="B660" s="22"/>
      <c r="C660" s="21"/>
      <c r="D660" s="21"/>
      <c r="E660" s="21"/>
      <c r="F660" s="21"/>
      <c r="G660" s="22"/>
    </row>
    <row r="661" spans="1:7" ht="12.75">
      <c r="A661" s="120"/>
      <c r="B661" s="22"/>
      <c r="C661" s="21"/>
      <c r="D661" s="21"/>
      <c r="E661" s="21"/>
      <c r="F661" s="21"/>
      <c r="G661" s="22"/>
    </row>
    <row r="662" spans="1:7" ht="12.75">
      <c r="A662" s="120"/>
      <c r="B662" s="22"/>
      <c r="C662" s="21"/>
      <c r="D662" s="21"/>
      <c r="E662" s="21"/>
      <c r="F662" s="21"/>
      <c r="G662" s="22"/>
    </row>
    <row r="663" spans="1:7" ht="12.75">
      <c r="A663" s="120"/>
      <c r="B663" s="22"/>
      <c r="C663" s="21"/>
      <c r="D663" s="21"/>
      <c r="E663" s="21"/>
      <c r="F663" s="21"/>
      <c r="G663" s="22"/>
    </row>
    <row r="664" spans="1:7" ht="12.75">
      <c r="A664" s="120"/>
      <c r="B664" s="22"/>
      <c r="C664" s="21"/>
      <c r="D664" s="21"/>
      <c r="E664" s="21"/>
      <c r="F664" s="21"/>
      <c r="G664" s="22"/>
    </row>
    <row r="665" spans="1:7" ht="12.75">
      <c r="A665" s="120"/>
      <c r="B665" s="22"/>
      <c r="C665" s="21"/>
      <c r="D665" s="21"/>
      <c r="E665" s="21"/>
      <c r="F665" s="21"/>
      <c r="G665" s="22"/>
    </row>
    <row r="666" spans="1:7" ht="12.75">
      <c r="A666" s="120"/>
      <c r="B666" s="22"/>
      <c r="C666" s="21"/>
      <c r="D666" s="21"/>
      <c r="E666" s="21"/>
      <c r="F666" s="21"/>
      <c r="G666" s="22"/>
    </row>
    <row r="667" spans="1:7" ht="12.75">
      <c r="A667" s="241" t="s">
        <v>222</v>
      </c>
      <c r="B667" s="241"/>
      <c r="C667" s="36"/>
      <c r="D667" s="36"/>
      <c r="E667" s="36"/>
      <c r="F667" s="36"/>
      <c r="G667" s="22"/>
    </row>
    <row r="668" spans="1:7" ht="22.5" customHeight="1">
      <c r="A668" s="109" t="s">
        <v>226</v>
      </c>
      <c r="B668" s="109" t="s">
        <v>172</v>
      </c>
      <c r="C668" s="109" t="s">
        <v>173</v>
      </c>
      <c r="D668" s="109" t="s">
        <v>186</v>
      </c>
      <c r="E668" s="109" t="s">
        <v>174</v>
      </c>
      <c r="F668" s="109" t="s">
        <v>175</v>
      </c>
      <c r="G668" s="22"/>
    </row>
    <row r="669" spans="1:7" ht="15" customHeight="1">
      <c r="A669" s="117" t="s">
        <v>183</v>
      </c>
      <c r="B669" s="187">
        <v>65</v>
      </c>
      <c r="C669" s="187">
        <v>313</v>
      </c>
      <c r="D669" s="111">
        <f aca="true" t="shared" si="3" ref="D669:D674">C669/B669</f>
        <v>4.815384615384615</v>
      </c>
      <c r="E669" s="112">
        <v>0.005</v>
      </c>
      <c r="F669" s="112">
        <v>0.0035</v>
      </c>
      <c r="G669" s="22"/>
    </row>
    <row r="670" spans="1:7" ht="12.75">
      <c r="A670" s="117" t="s">
        <v>184</v>
      </c>
      <c r="B670" s="187">
        <v>2306</v>
      </c>
      <c r="C670" s="187">
        <v>21938</v>
      </c>
      <c r="D670" s="111">
        <f t="shared" si="3"/>
        <v>9.513443191673895</v>
      </c>
      <c r="E670" s="112">
        <v>0.1776</v>
      </c>
      <c r="F670" s="112">
        <v>0.2485</v>
      </c>
      <c r="G670" s="22"/>
    </row>
    <row r="671" spans="1:7" ht="12.75">
      <c r="A671" s="117" t="s">
        <v>91</v>
      </c>
      <c r="B671" s="187">
        <v>1998</v>
      </c>
      <c r="C671" s="187">
        <v>10259</v>
      </c>
      <c r="D671" s="111">
        <f t="shared" si="3"/>
        <v>5.134634634634635</v>
      </c>
      <c r="E671" s="112">
        <v>0.1538</v>
      </c>
      <c r="F671" s="112">
        <v>0.1162</v>
      </c>
      <c r="G671" s="22"/>
    </row>
    <row r="672" spans="1:7" ht="12.75">
      <c r="A672" s="117" t="s">
        <v>185</v>
      </c>
      <c r="B672" s="187">
        <v>8615</v>
      </c>
      <c r="C672" s="187">
        <v>55745</v>
      </c>
      <c r="D672" s="111">
        <f t="shared" si="3"/>
        <v>6.47069065583285</v>
      </c>
      <c r="E672" s="112">
        <v>0.6633</v>
      </c>
      <c r="F672" s="112">
        <v>0.6316</v>
      </c>
      <c r="G672" s="22"/>
    </row>
    <row r="673" spans="1:7" ht="12.75">
      <c r="A673" s="210" t="s">
        <v>390</v>
      </c>
      <c r="B673" s="187">
        <v>3</v>
      </c>
      <c r="C673" s="187">
        <v>6</v>
      </c>
      <c r="D673" s="111">
        <f t="shared" si="3"/>
        <v>2</v>
      </c>
      <c r="E673" s="112">
        <v>0.0002</v>
      </c>
      <c r="F673" s="112">
        <v>0.0001</v>
      </c>
      <c r="G673" s="22"/>
    </row>
    <row r="674" spans="1:7" ht="12.75">
      <c r="A674" s="113" t="s">
        <v>127</v>
      </c>
      <c r="B674" s="211">
        <v>12987</v>
      </c>
      <c r="C674" s="211">
        <v>88261</v>
      </c>
      <c r="D674" s="115">
        <f t="shared" si="3"/>
        <v>6.796103796103796</v>
      </c>
      <c r="E674" s="119">
        <v>1</v>
      </c>
      <c r="F674" s="119">
        <v>1</v>
      </c>
      <c r="G674" s="22"/>
    </row>
    <row r="675" spans="1:7" ht="12.75">
      <c r="A675" s="121"/>
      <c r="B675" s="21"/>
      <c r="C675" s="21"/>
      <c r="D675" s="21"/>
      <c r="E675" s="21"/>
      <c r="F675" s="21"/>
      <c r="G675" s="22"/>
    </row>
    <row r="676" spans="1:7" ht="12.75">
      <c r="A676" s="121"/>
      <c r="B676" s="21"/>
      <c r="C676" s="21"/>
      <c r="D676" s="21"/>
      <c r="E676" s="21"/>
      <c r="F676" s="21"/>
      <c r="G676" s="22"/>
    </row>
    <row r="677" spans="1:7" ht="12.75">
      <c r="A677" s="121"/>
      <c r="B677" s="21"/>
      <c r="C677" s="21"/>
      <c r="D677" s="21"/>
      <c r="E677" s="21"/>
      <c r="F677" s="21"/>
      <c r="G677" s="22"/>
    </row>
    <row r="678" spans="1:7" ht="12.75">
      <c r="A678" s="121"/>
      <c r="B678" s="21"/>
      <c r="C678" s="21"/>
      <c r="D678" s="21"/>
      <c r="E678" s="21"/>
      <c r="F678" s="21"/>
      <c r="G678" s="22"/>
    </row>
    <row r="679" spans="1:7" ht="12.75">
      <c r="A679" s="121"/>
      <c r="B679" s="21"/>
      <c r="C679" s="21"/>
      <c r="D679" s="21"/>
      <c r="E679" s="21"/>
      <c r="F679" s="21"/>
      <c r="G679" s="22"/>
    </row>
    <row r="680" spans="1:7" ht="12.75">
      <c r="A680" s="121"/>
      <c r="B680" s="21"/>
      <c r="C680" s="21"/>
      <c r="D680" s="21"/>
      <c r="E680" s="21"/>
      <c r="F680" s="21"/>
      <c r="G680" s="22"/>
    </row>
    <row r="681" spans="1:7" ht="12.75">
      <c r="A681" s="121"/>
      <c r="B681" s="21"/>
      <c r="C681" s="21"/>
      <c r="D681" s="21"/>
      <c r="E681" s="21"/>
      <c r="F681" s="21"/>
      <c r="G681" s="22"/>
    </row>
    <row r="682" spans="1:7" ht="12.75">
      <c r="A682" s="121"/>
      <c r="B682" s="21"/>
      <c r="C682" s="21"/>
      <c r="D682" s="21"/>
      <c r="E682" s="21"/>
      <c r="F682" s="21"/>
      <c r="G682" s="22"/>
    </row>
    <row r="683" spans="1:7" ht="12.75">
      <c r="A683" s="121"/>
      <c r="B683" s="21"/>
      <c r="C683" s="21"/>
      <c r="D683" s="21"/>
      <c r="E683" s="21"/>
      <c r="F683" s="21"/>
      <c r="G683" s="22"/>
    </row>
    <row r="684" spans="1:7" ht="12.75">
      <c r="A684" s="121"/>
      <c r="B684" s="21"/>
      <c r="C684" s="21"/>
      <c r="D684" s="21"/>
      <c r="E684" s="21"/>
      <c r="F684" s="21"/>
      <c r="G684" s="22"/>
    </row>
    <row r="685" spans="1:7" ht="12.75">
      <c r="A685" s="121"/>
      <c r="B685" s="21"/>
      <c r="C685" s="21"/>
      <c r="D685" s="21"/>
      <c r="E685" s="21"/>
      <c r="F685" s="21"/>
      <c r="G685" s="22"/>
    </row>
    <row r="686" spans="1:7" ht="12.75">
      <c r="A686" s="121"/>
      <c r="B686" s="21"/>
      <c r="C686" s="21"/>
      <c r="D686" s="21"/>
      <c r="E686" s="21"/>
      <c r="F686" s="21"/>
      <c r="G686" s="22"/>
    </row>
    <row r="687" spans="1:7" ht="12.75">
      <c r="A687" s="121"/>
      <c r="B687" s="21"/>
      <c r="C687" s="21"/>
      <c r="D687" s="21"/>
      <c r="E687" s="21"/>
      <c r="F687" s="21"/>
      <c r="G687" s="22"/>
    </row>
    <row r="688" spans="1:7" ht="12.75">
      <c r="A688" s="121"/>
      <c r="B688" s="21"/>
      <c r="C688" s="21"/>
      <c r="D688" s="21"/>
      <c r="E688" s="21"/>
      <c r="F688" s="21"/>
      <c r="G688" s="22"/>
    </row>
    <row r="689" spans="1:7" ht="12.75">
      <c r="A689" s="121"/>
      <c r="B689" s="21"/>
      <c r="C689" s="21"/>
      <c r="D689" s="21"/>
      <c r="E689" s="21"/>
      <c r="F689" s="21"/>
      <c r="G689" s="22"/>
    </row>
    <row r="690" spans="1:7" ht="12.75">
      <c r="A690" s="121"/>
      <c r="B690" s="21"/>
      <c r="C690" s="21"/>
      <c r="D690" s="21"/>
      <c r="E690" s="21"/>
      <c r="F690" s="21"/>
      <c r="G690" s="22"/>
    </row>
    <row r="691" spans="1:7" ht="12.75">
      <c r="A691" s="35"/>
      <c r="B691" s="36"/>
      <c r="C691" s="36"/>
      <c r="D691" s="36"/>
      <c r="E691" s="36"/>
      <c r="F691" s="36"/>
      <c r="G691" s="36"/>
    </row>
    <row r="692" spans="1:7" ht="12.75" hidden="1">
      <c r="A692" s="35"/>
      <c r="B692" s="36"/>
      <c r="C692" s="36"/>
      <c r="D692" s="36"/>
      <c r="E692" s="36"/>
      <c r="F692" s="36"/>
      <c r="G692" s="36"/>
    </row>
    <row r="693" spans="1:7" ht="12.75" hidden="1">
      <c r="A693" s="35"/>
      <c r="B693" s="36"/>
      <c r="C693" s="36"/>
      <c r="D693" s="36"/>
      <c r="E693" s="36"/>
      <c r="F693" s="36"/>
      <c r="G693" s="36"/>
    </row>
    <row r="694" spans="1:7" ht="12.75" hidden="1">
      <c r="A694" s="35"/>
      <c r="B694" s="36"/>
      <c r="C694" s="36"/>
      <c r="D694" s="36"/>
      <c r="E694" s="36"/>
      <c r="F694" s="36"/>
      <c r="G694" s="36"/>
    </row>
    <row r="695" spans="1:7" ht="2.25" customHeight="1">
      <c r="A695" s="35"/>
      <c r="B695" s="36"/>
      <c r="C695" s="36"/>
      <c r="D695" s="36"/>
      <c r="E695" s="36"/>
      <c r="F695" s="36"/>
      <c r="G695" s="36"/>
    </row>
    <row r="696" spans="1:7" ht="12.75" hidden="1">
      <c r="A696" s="35"/>
      <c r="B696" s="36"/>
      <c r="C696" s="36"/>
      <c r="D696" s="36"/>
      <c r="E696" s="36"/>
      <c r="F696" s="36"/>
      <c r="G696" s="36"/>
    </row>
    <row r="697" spans="1:7" ht="12.75" hidden="1">
      <c r="A697" s="35"/>
      <c r="B697" s="36"/>
      <c r="C697" s="36"/>
      <c r="D697" s="36"/>
      <c r="E697" s="36"/>
      <c r="F697" s="36"/>
      <c r="G697" s="36"/>
    </row>
    <row r="698" spans="1:7" ht="12.75" hidden="1">
      <c r="A698" s="35"/>
      <c r="B698" s="36"/>
      <c r="C698" s="36"/>
      <c r="D698" s="36"/>
      <c r="E698" s="36"/>
      <c r="F698" s="36"/>
      <c r="G698" s="36"/>
    </row>
    <row r="699" spans="1:7" ht="12.75" hidden="1">
      <c r="A699" s="35"/>
      <c r="B699" s="36"/>
      <c r="C699" s="36"/>
      <c r="D699" s="36"/>
      <c r="E699" s="36"/>
      <c r="F699" s="36"/>
      <c r="G699" s="36"/>
    </row>
    <row r="700" spans="1:7" ht="12.75" hidden="1">
      <c r="A700" s="35"/>
      <c r="B700" s="36"/>
      <c r="C700" s="36"/>
      <c r="D700" s="36"/>
      <c r="E700" s="36"/>
      <c r="F700" s="36"/>
      <c r="G700" s="36"/>
    </row>
    <row r="701" spans="1:7" ht="12.75" hidden="1">
      <c r="A701" s="35"/>
      <c r="B701" s="36"/>
      <c r="C701" s="36"/>
      <c r="D701" s="36"/>
      <c r="E701" s="36"/>
      <c r="F701" s="36"/>
      <c r="G701" s="36"/>
    </row>
    <row r="702" spans="1:7" ht="12.75" hidden="1">
      <c r="A702" s="35"/>
      <c r="B702" s="36"/>
      <c r="C702" s="36"/>
      <c r="D702" s="36"/>
      <c r="E702" s="36"/>
      <c r="F702" s="36"/>
      <c r="G702" s="36"/>
    </row>
    <row r="703" spans="1:7" ht="12.75" hidden="1">
      <c r="A703" s="35"/>
      <c r="B703" s="36"/>
      <c r="C703" s="36"/>
      <c r="D703" s="36"/>
      <c r="E703" s="36"/>
      <c r="F703" s="36"/>
      <c r="G703" s="36"/>
    </row>
    <row r="704" spans="1:7" ht="12.75" hidden="1">
      <c r="A704" s="35"/>
      <c r="B704" s="36"/>
      <c r="C704" s="36"/>
      <c r="D704" s="36"/>
      <c r="E704" s="36"/>
      <c r="F704" s="36"/>
      <c r="G704" s="36"/>
    </row>
    <row r="705" spans="1:7" ht="12.75" hidden="1">
      <c r="A705" s="35"/>
      <c r="B705" s="36"/>
      <c r="C705" s="36"/>
      <c r="D705" s="36"/>
      <c r="E705" s="36"/>
      <c r="F705" s="36"/>
      <c r="G705" s="36"/>
    </row>
    <row r="706" spans="1:7" ht="12.75" hidden="1">
      <c r="A706" s="35"/>
      <c r="B706" s="36"/>
      <c r="C706" s="36"/>
      <c r="D706" s="36"/>
      <c r="E706" s="36"/>
      <c r="F706" s="36"/>
      <c r="G706" s="36"/>
    </row>
    <row r="707" spans="1:7" ht="12.75" hidden="1">
      <c r="A707" s="35"/>
      <c r="B707" s="36"/>
      <c r="C707" s="36"/>
      <c r="D707" s="36"/>
      <c r="E707" s="36"/>
      <c r="F707" s="36"/>
      <c r="G707" s="36"/>
    </row>
    <row r="708" spans="1:7" ht="12.75" hidden="1">
      <c r="A708" s="35"/>
      <c r="B708" s="36"/>
      <c r="C708" s="36"/>
      <c r="D708" s="36"/>
      <c r="E708" s="36"/>
      <c r="F708" s="36"/>
      <c r="G708" s="36"/>
    </row>
    <row r="709" spans="1:7" ht="12.75" hidden="1">
      <c r="A709" s="35"/>
      <c r="B709" s="36"/>
      <c r="C709" s="36"/>
      <c r="D709" s="36"/>
      <c r="E709" s="36"/>
      <c r="F709" s="36"/>
      <c r="G709" s="36"/>
    </row>
    <row r="710" spans="1:7" ht="12.75">
      <c r="A710" s="94" t="s">
        <v>225</v>
      </c>
      <c r="B710" s="36"/>
      <c r="C710" s="36"/>
      <c r="D710" s="36"/>
      <c r="E710" s="36"/>
      <c r="F710" s="36"/>
      <c r="G710" s="36"/>
    </row>
    <row r="711" spans="1:7" ht="1.5" customHeight="1">
      <c r="A711" s="35"/>
      <c r="B711" s="36"/>
      <c r="C711" s="36"/>
      <c r="D711" s="36"/>
      <c r="E711" s="36"/>
      <c r="F711" s="36"/>
      <c r="G711" s="36"/>
    </row>
    <row r="712" spans="1:7" ht="20.25" customHeight="1">
      <c r="A712" s="231" t="s">
        <v>227</v>
      </c>
      <c r="B712" s="232"/>
      <c r="C712" s="189" t="s">
        <v>172</v>
      </c>
      <c r="D712" s="189" t="s">
        <v>173</v>
      </c>
      <c r="E712" s="122" t="s">
        <v>186</v>
      </c>
      <c r="F712" s="122" t="s">
        <v>174</v>
      </c>
      <c r="G712" s="122" t="s">
        <v>175</v>
      </c>
    </row>
    <row r="713" spans="1:7" ht="20.25" customHeight="1">
      <c r="A713" s="233" t="s">
        <v>190</v>
      </c>
      <c r="B713" s="234"/>
      <c r="C713" s="190">
        <v>59</v>
      </c>
      <c r="D713" s="190">
        <v>290</v>
      </c>
      <c r="E713" s="191">
        <f>D713/C713</f>
        <v>4.915254237288136</v>
      </c>
      <c r="F713" s="192">
        <v>0.0045</v>
      </c>
      <c r="G713" s="193">
        <v>0.0033</v>
      </c>
    </row>
    <row r="714" spans="1:7" ht="21.75" customHeight="1">
      <c r="A714" s="225" t="s">
        <v>391</v>
      </c>
      <c r="B714" s="226"/>
      <c r="C714" s="196">
        <v>6</v>
      </c>
      <c r="D714" s="196">
        <v>23</v>
      </c>
      <c r="E714" s="126">
        <f>D714/C714</f>
        <v>3.8333333333333335</v>
      </c>
      <c r="F714" s="127">
        <v>0.0005</v>
      </c>
      <c r="G714" s="128">
        <v>0.0003</v>
      </c>
    </row>
    <row r="715" spans="1:7" ht="22.5" customHeight="1">
      <c r="A715" s="223" t="s">
        <v>392</v>
      </c>
      <c r="B715" s="224"/>
      <c r="C715" s="190">
        <v>1</v>
      </c>
      <c r="D715" s="190">
        <v>2</v>
      </c>
      <c r="E715" s="123">
        <f>D715/C715</f>
        <v>2</v>
      </c>
      <c r="F715" s="124" t="s">
        <v>44</v>
      </c>
      <c r="G715" s="125" t="s">
        <v>44</v>
      </c>
    </row>
    <row r="716" spans="1:7" ht="17.25" customHeight="1">
      <c r="A716" s="225" t="s">
        <v>393</v>
      </c>
      <c r="B716" s="226"/>
      <c r="C716" s="196">
        <v>7</v>
      </c>
      <c r="D716" s="196">
        <v>64</v>
      </c>
      <c r="E716" s="126">
        <f>D716/C716</f>
        <v>9.142857142857142</v>
      </c>
      <c r="F716" s="127">
        <v>0.0005</v>
      </c>
      <c r="G716" s="128" t="s">
        <v>44</v>
      </c>
    </row>
    <row r="717" spans="1:7" ht="15" customHeight="1">
      <c r="A717" s="223" t="s">
        <v>191</v>
      </c>
      <c r="B717" s="224"/>
      <c r="C717" s="190">
        <v>121</v>
      </c>
      <c r="D717" s="190">
        <v>1292</v>
      </c>
      <c r="E717" s="123">
        <f>D717/C717</f>
        <v>10.677685950413224</v>
      </c>
      <c r="F717" s="124">
        <v>0.0093</v>
      </c>
      <c r="G717" s="125">
        <v>0.0014</v>
      </c>
    </row>
    <row r="718" spans="1:9" ht="15" customHeight="1">
      <c r="A718" s="225" t="s">
        <v>192</v>
      </c>
      <c r="B718" s="226"/>
      <c r="C718" s="196">
        <v>635</v>
      </c>
      <c r="D718" s="196">
        <v>8370</v>
      </c>
      <c r="E718" s="126">
        <f aca="true" t="shared" si="4" ref="E718:E735">D718/C718</f>
        <v>13.181102362204724</v>
      </c>
      <c r="F718" s="127">
        <v>0.0489</v>
      </c>
      <c r="G718" s="128">
        <v>0.0948</v>
      </c>
      <c r="I718" s="129"/>
    </row>
    <row r="719" spans="1:9" ht="15" customHeight="1">
      <c r="A719" s="223" t="s">
        <v>193</v>
      </c>
      <c r="B719" s="224"/>
      <c r="C719" s="190">
        <v>454</v>
      </c>
      <c r="D719" s="190">
        <v>2513</v>
      </c>
      <c r="E719" s="123">
        <f t="shared" si="4"/>
        <v>5.535242290748899</v>
      </c>
      <c r="F719" s="124">
        <v>0.035</v>
      </c>
      <c r="G719" s="125">
        <v>0.0285</v>
      </c>
      <c r="I719" s="129"/>
    </row>
    <row r="720" spans="1:9" ht="23.25" customHeight="1">
      <c r="A720" s="227" t="s">
        <v>394</v>
      </c>
      <c r="B720" s="228"/>
      <c r="C720" s="197">
        <v>8</v>
      </c>
      <c r="D720" s="197">
        <v>18</v>
      </c>
      <c r="E720" s="198">
        <f t="shared" si="4"/>
        <v>2.25</v>
      </c>
      <c r="F720" s="199">
        <v>0.0006</v>
      </c>
      <c r="G720" s="200">
        <v>0.0002</v>
      </c>
      <c r="I720" s="129"/>
    </row>
    <row r="721" spans="1:9" ht="20.25" customHeight="1">
      <c r="A721" s="223" t="s">
        <v>194</v>
      </c>
      <c r="B721" s="224"/>
      <c r="C721" s="190">
        <v>75</v>
      </c>
      <c r="D721" s="190">
        <v>538</v>
      </c>
      <c r="E721" s="123">
        <f t="shared" si="4"/>
        <v>7.173333333333333</v>
      </c>
      <c r="F721" s="124">
        <v>0.0057</v>
      </c>
      <c r="G721" s="125">
        <v>0.0061</v>
      </c>
      <c r="I721" s="129"/>
    </row>
    <row r="722" spans="1:9" ht="12.75" customHeight="1">
      <c r="A722" s="194" t="s">
        <v>395</v>
      </c>
      <c r="B722" s="195"/>
      <c r="C722" s="196">
        <v>21</v>
      </c>
      <c r="D722" s="196">
        <v>315</v>
      </c>
      <c r="E722" s="126">
        <f t="shared" si="4"/>
        <v>15</v>
      </c>
      <c r="F722" s="127">
        <v>0.0016</v>
      </c>
      <c r="G722" s="128">
        <v>0.0036</v>
      </c>
      <c r="I722" s="129"/>
    </row>
    <row r="723" spans="1:9" ht="21.75" customHeight="1">
      <c r="A723" s="223" t="s">
        <v>195</v>
      </c>
      <c r="B723" s="224"/>
      <c r="C723" s="190">
        <v>123</v>
      </c>
      <c r="D723" s="190">
        <v>623</v>
      </c>
      <c r="E723" s="123">
        <f t="shared" si="4"/>
        <v>5.065040650406504</v>
      </c>
      <c r="F723" s="124">
        <v>0.0095</v>
      </c>
      <c r="G723" s="125">
        <v>0.0071</v>
      </c>
      <c r="I723" s="129"/>
    </row>
    <row r="724" spans="1:9" ht="15.75" customHeight="1">
      <c r="A724" s="225" t="s">
        <v>217</v>
      </c>
      <c r="B724" s="226"/>
      <c r="C724" s="196">
        <v>47</v>
      </c>
      <c r="D724" s="196">
        <v>1813</v>
      </c>
      <c r="E724" s="126">
        <f t="shared" si="4"/>
        <v>38.57446808510638</v>
      </c>
      <c r="F724" s="127">
        <v>0.0036</v>
      </c>
      <c r="G724" s="128">
        <v>0.0205</v>
      </c>
      <c r="I724" s="129"/>
    </row>
    <row r="725" spans="1:9" ht="21" customHeight="1">
      <c r="A725" s="223" t="s">
        <v>218</v>
      </c>
      <c r="B725" s="224"/>
      <c r="C725" s="190">
        <v>43</v>
      </c>
      <c r="D725" s="190">
        <v>609</v>
      </c>
      <c r="E725" s="123">
        <f t="shared" si="4"/>
        <v>14.162790697674419</v>
      </c>
      <c r="F725" s="124">
        <v>0.0033</v>
      </c>
      <c r="G725" s="125">
        <v>0.0069</v>
      </c>
      <c r="I725" s="129"/>
    </row>
    <row r="726" spans="1:9" ht="22.5" customHeight="1">
      <c r="A726" s="225" t="s">
        <v>196</v>
      </c>
      <c r="B726" s="226"/>
      <c r="C726" s="196">
        <v>67</v>
      </c>
      <c r="D726" s="196">
        <v>640</v>
      </c>
      <c r="E726" s="126">
        <f t="shared" si="4"/>
        <v>9.552238805970148</v>
      </c>
      <c r="F726" s="127">
        <v>0.0052</v>
      </c>
      <c r="G726" s="128">
        <v>0.0073</v>
      </c>
      <c r="I726" s="129"/>
    </row>
    <row r="727" spans="1:9" ht="14.25" customHeight="1">
      <c r="A727" s="229" t="s">
        <v>396</v>
      </c>
      <c r="B727" s="230"/>
      <c r="C727" s="190">
        <v>21</v>
      </c>
      <c r="D727" s="190">
        <v>455</v>
      </c>
      <c r="E727" s="123">
        <f t="shared" si="4"/>
        <v>21.666666666666668</v>
      </c>
      <c r="F727" s="124">
        <v>0.0016</v>
      </c>
      <c r="G727" s="125">
        <v>0.0052</v>
      </c>
      <c r="I727" s="129"/>
    </row>
    <row r="728" spans="1:9" ht="23.25" customHeight="1">
      <c r="A728" s="227" t="s">
        <v>197</v>
      </c>
      <c r="B728" s="228"/>
      <c r="C728" s="196">
        <v>282</v>
      </c>
      <c r="D728" s="196">
        <v>1790</v>
      </c>
      <c r="E728" s="198">
        <f t="shared" si="4"/>
        <v>6.347517730496454</v>
      </c>
      <c r="F728" s="199">
        <v>0.0217</v>
      </c>
      <c r="G728" s="200">
        <v>0.0203</v>
      </c>
      <c r="I728" s="129"/>
    </row>
    <row r="729" spans="1:9" ht="21" customHeight="1">
      <c r="A729" s="223" t="s">
        <v>198</v>
      </c>
      <c r="B729" s="224"/>
      <c r="C729" s="190">
        <v>106</v>
      </c>
      <c r="D729" s="190">
        <v>849</v>
      </c>
      <c r="E729" s="123">
        <f t="shared" si="4"/>
        <v>8.00943396226415</v>
      </c>
      <c r="F729" s="124">
        <v>0.0082</v>
      </c>
      <c r="G729" s="125">
        <f>D729/$D$769</f>
        <v>0.009619197607097132</v>
      </c>
      <c r="I729" s="129"/>
    </row>
    <row r="730" spans="1:9" ht="20.25" customHeight="1">
      <c r="A730" s="225" t="s">
        <v>397</v>
      </c>
      <c r="B730" s="226"/>
      <c r="C730" s="196">
        <v>5</v>
      </c>
      <c r="D730" s="196">
        <v>12</v>
      </c>
      <c r="E730" s="126">
        <f t="shared" si="4"/>
        <v>2.4</v>
      </c>
      <c r="F730" s="127">
        <v>0.0004</v>
      </c>
      <c r="G730" s="128">
        <v>0.0001</v>
      </c>
      <c r="I730" s="129"/>
    </row>
    <row r="731" spans="1:9" ht="15" customHeight="1">
      <c r="A731" s="223" t="s">
        <v>223</v>
      </c>
      <c r="B731" s="224"/>
      <c r="C731" s="190">
        <v>75</v>
      </c>
      <c r="D731" s="190">
        <v>583</v>
      </c>
      <c r="E731" s="123">
        <v>29</v>
      </c>
      <c r="F731" s="124">
        <v>0.0058</v>
      </c>
      <c r="G731" s="125">
        <f>D731/$D$769</f>
        <v>0.006605408957523708</v>
      </c>
      <c r="I731" s="129"/>
    </row>
    <row r="732" spans="1:9" ht="24" customHeight="1">
      <c r="A732" s="227" t="s">
        <v>398</v>
      </c>
      <c r="B732" s="228"/>
      <c r="C732" s="197">
        <v>19</v>
      </c>
      <c r="D732" s="197">
        <v>164</v>
      </c>
      <c r="E732" s="198">
        <f t="shared" si="4"/>
        <v>8.631578947368421</v>
      </c>
      <c r="F732" s="199">
        <v>0.0015</v>
      </c>
      <c r="G732" s="200">
        <v>0.0019</v>
      </c>
      <c r="I732" s="129"/>
    </row>
    <row r="733" spans="1:9" ht="24" customHeight="1">
      <c r="A733" s="223" t="s">
        <v>399</v>
      </c>
      <c r="B733" s="224"/>
      <c r="C733" s="190">
        <v>27</v>
      </c>
      <c r="D733" s="190">
        <v>210</v>
      </c>
      <c r="E733" s="123">
        <f t="shared" si="4"/>
        <v>7.777777777777778</v>
      </c>
      <c r="F733" s="124">
        <v>0.0021</v>
      </c>
      <c r="G733" s="125">
        <v>0.0024</v>
      </c>
      <c r="I733" s="129"/>
    </row>
    <row r="734" spans="1:9" ht="23.25" customHeight="1">
      <c r="A734" s="225" t="s">
        <v>224</v>
      </c>
      <c r="B734" s="226"/>
      <c r="C734" s="196">
        <v>14</v>
      </c>
      <c r="D734" s="196">
        <v>159</v>
      </c>
      <c r="E734" s="126">
        <v>1</v>
      </c>
      <c r="F734" s="127">
        <v>0.0011</v>
      </c>
      <c r="G734" s="128">
        <v>0.0018</v>
      </c>
      <c r="I734" s="129"/>
    </row>
    <row r="735" spans="1:9" ht="15.75" customHeight="1">
      <c r="A735" s="223" t="s">
        <v>400</v>
      </c>
      <c r="B735" s="224"/>
      <c r="C735" s="190">
        <v>38</v>
      </c>
      <c r="D735" s="190">
        <v>232</v>
      </c>
      <c r="E735" s="123">
        <f t="shared" si="4"/>
        <v>6.105263157894737</v>
      </c>
      <c r="F735" s="124">
        <v>0.0029</v>
      </c>
      <c r="G735" s="125">
        <v>0.0026</v>
      </c>
      <c r="I735" s="129"/>
    </row>
    <row r="736" spans="1:9" ht="24" customHeight="1">
      <c r="A736" s="227" t="s">
        <v>199</v>
      </c>
      <c r="B736" s="228"/>
      <c r="C736" s="197">
        <v>101</v>
      </c>
      <c r="D736" s="197">
        <v>544</v>
      </c>
      <c r="E736" s="198">
        <f aca="true" t="shared" si="5" ref="E736:E768">D736/C736</f>
        <v>5.3861386138613865</v>
      </c>
      <c r="F736" s="199">
        <v>0.0077</v>
      </c>
      <c r="G736" s="200">
        <v>0.0062</v>
      </c>
      <c r="I736" s="129"/>
    </row>
    <row r="737" spans="1:9" ht="15.75" customHeight="1">
      <c r="A737" s="223" t="s">
        <v>401</v>
      </c>
      <c r="B737" s="224"/>
      <c r="C737" s="190">
        <v>3</v>
      </c>
      <c r="D737" s="190">
        <v>6</v>
      </c>
      <c r="E737" s="123">
        <f t="shared" si="5"/>
        <v>2</v>
      </c>
      <c r="F737" s="124">
        <v>0.0002</v>
      </c>
      <c r="G737" s="125" t="s">
        <v>44</v>
      </c>
      <c r="I737" s="129"/>
    </row>
    <row r="738" spans="1:9" ht="21" customHeight="1">
      <c r="A738" s="227" t="s">
        <v>402</v>
      </c>
      <c r="B738" s="228"/>
      <c r="C738" s="197">
        <v>5</v>
      </c>
      <c r="D738" s="197">
        <v>32</v>
      </c>
      <c r="E738" s="198">
        <f t="shared" si="5"/>
        <v>6.4</v>
      </c>
      <c r="F738" s="199">
        <v>0.0004</v>
      </c>
      <c r="G738" s="200">
        <v>0.0004</v>
      </c>
      <c r="I738" s="129"/>
    </row>
    <row r="739" spans="1:9" ht="15" customHeight="1">
      <c r="A739" s="223" t="s">
        <v>403</v>
      </c>
      <c r="B739" s="224"/>
      <c r="C739" s="190">
        <v>8</v>
      </c>
      <c r="D739" s="190">
        <v>105</v>
      </c>
      <c r="E739" s="123">
        <f t="shared" si="5"/>
        <v>13.125</v>
      </c>
      <c r="F739" s="124">
        <v>0.0006</v>
      </c>
      <c r="G739" s="125">
        <v>0.0012</v>
      </c>
      <c r="I739" s="129"/>
    </row>
    <row r="740" spans="1:9" ht="13.5" customHeight="1">
      <c r="A740" s="225" t="s">
        <v>200</v>
      </c>
      <c r="B740" s="226"/>
      <c r="C740" s="196">
        <v>1998</v>
      </c>
      <c r="D740" s="196">
        <v>10259</v>
      </c>
      <c r="E740" s="126">
        <f t="shared" si="5"/>
        <v>5.134634634634635</v>
      </c>
      <c r="F740" s="127">
        <v>0.1538</v>
      </c>
      <c r="G740" s="128">
        <v>0.1162</v>
      </c>
      <c r="I740" s="129"/>
    </row>
    <row r="741" spans="1:9" ht="25.5" customHeight="1">
      <c r="A741" s="223" t="s">
        <v>201</v>
      </c>
      <c r="B741" s="224"/>
      <c r="C741" s="190">
        <v>381</v>
      </c>
      <c r="D741" s="190">
        <v>2053</v>
      </c>
      <c r="E741" s="123">
        <f t="shared" si="5"/>
        <v>5.388451443569553</v>
      </c>
      <c r="F741" s="124">
        <v>0.0293</v>
      </c>
      <c r="G741" s="125">
        <v>0.0233</v>
      </c>
      <c r="I741" s="129"/>
    </row>
    <row r="742" spans="1:9" ht="24.75" customHeight="1">
      <c r="A742" s="225" t="s">
        <v>202</v>
      </c>
      <c r="B742" s="226"/>
      <c r="C742" s="196">
        <v>882</v>
      </c>
      <c r="D742" s="196">
        <v>6025</v>
      </c>
      <c r="E742" s="126">
        <f t="shared" si="5"/>
        <v>6.831065759637188</v>
      </c>
      <c r="F742" s="127">
        <v>0.06</v>
      </c>
      <c r="G742" s="128">
        <v>0.0683</v>
      </c>
      <c r="I742" s="129"/>
    </row>
    <row r="743" spans="1:9" ht="23.25" customHeight="1">
      <c r="A743" s="223" t="s">
        <v>203</v>
      </c>
      <c r="B743" s="224"/>
      <c r="C743" s="190">
        <v>2129</v>
      </c>
      <c r="D743" s="190">
        <v>8771</v>
      </c>
      <c r="E743" s="123">
        <f t="shared" si="5"/>
        <v>4.119774542038516</v>
      </c>
      <c r="F743" s="124">
        <v>0.0679</v>
      </c>
      <c r="G743" s="125">
        <v>0.0994</v>
      </c>
      <c r="I743" s="129"/>
    </row>
    <row r="744" spans="1:9" ht="17.25" customHeight="1">
      <c r="A744" s="225" t="s">
        <v>204</v>
      </c>
      <c r="B744" s="226"/>
      <c r="C744" s="196">
        <v>1263</v>
      </c>
      <c r="D744" s="196">
        <v>8652</v>
      </c>
      <c r="E744" s="126">
        <f t="shared" si="5"/>
        <v>6.850356294536817</v>
      </c>
      <c r="F744" s="127">
        <v>0.0972</v>
      </c>
      <c r="G744" s="128">
        <v>0.098</v>
      </c>
      <c r="I744" s="129"/>
    </row>
    <row r="745" spans="1:9" ht="20.25" customHeight="1">
      <c r="A745" s="223" t="s">
        <v>205</v>
      </c>
      <c r="B745" s="224"/>
      <c r="C745" s="190">
        <v>359</v>
      </c>
      <c r="D745" s="190">
        <v>1568</v>
      </c>
      <c r="E745" s="123">
        <f t="shared" si="5"/>
        <v>4.367688022284122</v>
      </c>
      <c r="F745" s="124">
        <v>0.0276</v>
      </c>
      <c r="G745" s="125">
        <v>0.0178</v>
      </c>
      <c r="I745" s="129"/>
    </row>
    <row r="746" spans="1:9" ht="23.25" customHeight="1">
      <c r="A746" s="227" t="s">
        <v>411</v>
      </c>
      <c r="B746" s="228"/>
      <c r="C746" s="197">
        <v>1</v>
      </c>
      <c r="D746" s="197">
        <v>1</v>
      </c>
      <c r="E746" s="198">
        <f t="shared" si="5"/>
        <v>1</v>
      </c>
      <c r="F746" s="199" t="s">
        <v>44</v>
      </c>
      <c r="G746" s="200" t="s">
        <v>44</v>
      </c>
      <c r="I746" s="129"/>
    </row>
    <row r="747" spans="1:9" ht="24.75" customHeight="1">
      <c r="A747" s="223" t="s">
        <v>216</v>
      </c>
      <c r="B747" s="224"/>
      <c r="C747" s="190">
        <v>79</v>
      </c>
      <c r="D747" s="190">
        <v>481</v>
      </c>
      <c r="E747" s="123">
        <v>0</v>
      </c>
      <c r="F747" s="124">
        <v>0.0061</v>
      </c>
      <c r="G747" s="125">
        <v>0.0054</v>
      </c>
      <c r="I747" s="129"/>
    </row>
    <row r="748" spans="1:9" ht="13.5" customHeight="1">
      <c r="A748" s="225" t="s">
        <v>404</v>
      </c>
      <c r="B748" s="226"/>
      <c r="C748" s="196">
        <v>13</v>
      </c>
      <c r="D748" s="196">
        <v>85</v>
      </c>
      <c r="E748" s="126">
        <f t="shared" si="5"/>
        <v>6.538461538461538</v>
      </c>
      <c r="F748" s="127">
        <v>0.001</v>
      </c>
      <c r="G748" s="128">
        <v>0.001</v>
      </c>
      <c r="I748" s="129"/>
    </row>
    <row r="749" spans="1:9" ht="21.75" customHeight="1">
      <c r="A749" s="223" t="s">
        <v>412</v>
      </c>
      <c r="B749" s="224"/>
      <c r="C749" s="190">
        <v>7</v>
      </c>
      <c r="D749" s="190">
        <v>950</v>
      </c>
      <c r="E749" s="123">
        <f t="shared" si="5"/>
        <v>135.71428571428572</v>
      </c>
      <c r="F749" s="124">
        <v>0.0005</v>
      </c>
      <c r="G749" s="125">
        <v>0.0108</v>
      </c>
      <c r="I749" s="129"/>
    </row>
    <row r="750" spans="1:9" ht="21" customHeight="1">
      <c r="A750" s="207"/>
      <c r="B750" s="207"/>
      <c r="C750" s="197"/>
      <c r="D750" s="208"/>
      <c r="E750" s="198"/>
      <c r="F750" s="199"/>
      <c r="G750" s="199"/>
      <c r="I750" s="129"/>
    </row>
    <row r="751" spans="1:9" ht="21.75" customHeight="1">
      <c r="A751" s="207"/>
      <c r="B751" s="207"/>
      <c r="C751" s="208"/>
      <c r="D751" s="208"/>
      <c r="E751" s="198"/>
      <c r="F751" s="199"/>
      <c r="G751" s="199"/>
      <c r="I751" s="129"/>
    </row>
    <row r="752" spans="1:9" ht="21.75" customHeight="1">
      <c r="A752" s="207"/>
      <c r="B752" s="207"/>
      <c r="C752" s="208"/>
      <c r="D752" s="208"/>
      <c r="E752" s="198"/>
      <c r="F752" s="199"/>
      <c r="G752" s="199"/>
      <c r="I752" s="129"/>
    </row>
    <row r="753" spans="1:9" ht="22.5" customHeight="1">
      <c r="A753" s="300" t="s">
        <v>405</v>
      </c>
      <c r="B753" s="301"/>
      <c r="C753" s="203">
        <v>29</v>
      </c>
      <c r="D753" s="203">
        <v>105</v>
      </c>
      <c r="E753" s="204">
        <f t="shared" si="5"/>
        <v>3.6206896551724137</v>
      </c>
      <c r="F753" s="205">
        <v>0.0022</v>
      </c>
      <c r="G753" s="206">
        <v>0.0012</v>
      </c>
      <c r="I753" s="129"/>
    </row>
    <row r="754" spans="1:9" ht="23.25" customHeight="1">
      <c r="A754" s="223" t="s">
        <v>406</v>
      </c>
      <c r="B754" s="224"/>
      <c r="C754" s="190">
        <v>57</v>
      </c>
      <c r="D754" s="190">
        <v>114</v>
      </c>
      <c r="E754" s="123">
        <f t="shared" si="5"/>
        <v>2</v>
      </c>
      <c r="F754" s="124">
        <v>0.0044</v>
      </c>
      <c r="G754" s="125">
        <v>0.0013</v>
      </c>
      <c r="I754" s="129"/>
    </row>
    <row r="755" spans="1:9" ht="16.5" customHeight="1">
      <c r="A755" s="227" t="s">
        <v>206</v>
      </c>
      <c r="B755" s="228"/>
      <c r="C755" s="197">
        <v>576</v>
      </c>
      <c r="D755" s="197">
        <v>1289</v>
      </c>
      <c r="E755" s="198">
        <f t="shared" si="5"/>
        <v>2.2378472222222223</v>
      </c>
      <c r="F755" s="199">
        <v>0.0444</v>
      </c>
      <c r="G755" s="200">
        <v>0.0146</v>
      </c>
      <c r="I755" s="129"/>
    </row>
    <row r="756" spans="1:9" ht="21" customHeight="1">
      <c r="A756" s="223" t="s">
        <v>407</v>
      </c>
      <c r="B756" s="224"/>
      <c r="C756" s="190">
        <v>45</v>
      </c>
      <c r="D756" s="190">
        <v>274</v>
      </c>
      <c r="E756" s="123">
        <f t="shared" si="5"/>
        <v>6.088888888888889</v>
      </c>
      <c r="F756" s="124">
        <v>0.0035</v>
      </c>
      <c r="G756" s="125">
        <v>0.0031</v>
      </c>
      <c r="I756" s="129"/>
    </row>
    <row r="757" spans="1:9" ht="12.75">
      <c r="A757" s="225" t="s">
        <v>207</v>
      </c>
      <c r="B757" s="226"/>
      <c r="C757" s="196">
        <v>80</v>
      </c>
      <c r="D757" s="196">
        <v>295</v>
      </c>
      <c r="E757" s="126">
        <f t="shared" si="5"/>
        <v>3.6875</v>
      </c>
      <c r="F757" s="127">
        <v>0.0062</v>
      </c>
      <c r="G757" s="128">
        <v>0.0033</v>
      </c>
      <c r="I757" s="129"/>
    </row>
    <row r="758" spans="1:9" ht="12.75">
      <c r="A758" s="223" t="s">
        <v>408</v>
      </c>
      <c r="B758" s="224"/>
      <c r="C758" s="190">
        <v>7</v>
      </c>
      <c r="D758" s="190">
        <v>47</v>
      </c>
      <c r="E758" s="123"/>
      <c r="F758" s="124">
        <v>0.0005</v>
      </c>
      <c r="G758" s="125">
        <v>0.0005</v>
      </c>
      <c r="I758" s="129"/>
    </row>
    <row r="759" spans="1:9" ht="12.75" customHeight="1">
      <c r="A759" s="227" t="s">
        <v>208</v>
      </c>
      <c r="B759" s="228"/>
      <c r="C759" s="197">
        <v>822</v>
      </c>
      <c r="D759" s="197">
        <v>4766</v>
      </c>
      <c r="E759" s="198">
        <f t="shared" si="5"/>
        <v>5.798053527980535</v>
      </c>
      <c r="F759" s="199">
        <v>0.0633</v>
      </c>
      <c r="G759" s="200">
        <v>0.054</v>
      </c>
      <c r="I759" s="129"/>
    </row>
    <row r="760" spans="1:9" ht="24.75" customHeight="1">
      <c r="A760" s="223" t="s">
        <v>209</v>
      </c>
      <c r="B760" s="224"/>
      <c r="C760" s="190">
        <v>168</v>
      </c>
      <c r="D760" s="190">
        <v>4130</v>
      </c>
      <c r="E760" s="123">
        <f t="shared" si="5"/>
        <v>24.583333333333332</v>
      </c>
      <c r="F760" s="124">
        <v>0.0129</v>
      </c>
      <c r="G760" s="125">
        <v>0.0468</v>
      </c>
      <c r="I760" s="129"/>
    </row>
    <row r="761" spans="1:9" ht="12.75">
      <c r="A761" s="227" t="s">
        <v>210</v>
      </c>
      <c r="B761" s="228"/>
      <c r="C761" s="197">
        <v>273</v>
      </c>
      <c r="D761" s="197">
        <v>3666</v>
      </c>
      <c r="E761" s="198">
        <f t="shared" si="5"/>
        <v>13.428571428571429</v>
      </c>
      <c r="F761" s="199">
        <v>0.021</v>
      </c>
      <c r="G761" s="200">
        <v>0.0415</v>
      </c>
      <c r="I761" s="129"/>
    </row>
    <row r="762" spans="1:9" ht="24" customHeight="1">
      <c r="A762" s="223" t="s">
        <v>211</v>
      </c>
      <c r="B762" s="224"/>
      <c r="C762" s="190">
        <v>353</v>
      </c>
      <c r="D762" s="190">
        <v>8304</v>
      </c>
      <c r="E762" s="123">
        <f t="shared" si="5"/>
        <v>23.524079320113316</v>
      </c>
      <c r="F762" s="124">
        <v>0.0272</v>
      </c>
      <c r="G762" s="125">
        <v>0.0941</v>
      </c>
      <c r="I762" s="129"/>
    </row>
    <row r="763" spans="1:9" ht="16.5" customHeight="1">
      <c r="A763" s="225" t="s">
        <v>409</v>
      </c>
      <c r="B763" s="226"/>
      <c r="C763" s="196">
        <v>16</v>
      </c>
      <c r="D763" s="196">
        <v>125</v>
      </c>
      <c r="E763" s="126">
        <f t="shared" si="5"/>
        <v>7.8125</v>
      </c>
      <c r="F763" s="127">
        <v>0.0012</v>
      </c>
      <c r="G763" s="128">
        <v>0.0014</v>
      </c>
      <c r="I763" s="129"/>
    </row>
    <row r="764" spans="1:9" ht="12.75">
      <c r="A764" s="223" t="s">
        <v>212</v>
      </c>
      <c r="B764" s="224"/>
      <c r="C764" s="190">
        <v>234</v>
      </c>
      <c r="D764" s="190">
        <v>1353</v>
      </c>
      <c r="E764" s="123">
        <f t="shared" si="5"/>
        <v>5.782051282051282</v>
      </c>
      <c r="F764" s="124">
        <v>0.018</v>
      </c>
      <c r="G764" s="125">
        <v>0.0153</v>
      </c>
      <c r="I764" s="129"/>
    </row>
    <row r="765" spans="1:9" ht="25.5" customHeight="1">
      <c r="A765" s="225" t="s">
        <v>213</v>
      </c>
      <c r="B765" s="226"/>
      <c r="C765" s="196">
        <v>244</v>
      </c>
      <c r="D765" s="196">
        <v>1398</v>
      </c>
      <c r="E765" s="126">
        <f t="shared" si="5"/>
        <v>5.729508196721311</v>
      </c>
      <c r="F765" s="127">
        <v>0.0188</v>
      </c>
      <c r="G765" s="128">
        <v>0.0158</v>
      </c>
      <c r="I765" s="129"/>
    </row>
    <row r="766" spans="1:9" ht="21" customHeight="1">
      <c r="A766" s="223" t="s">
        <v>214</v>
      </c>
      <c r="B766" s="224"/>
      <c r="C766" s="190">
        <v>430</v>
      </c>
      <c r="D766" s="190">
        <v>1079</v>
      </c>
      <c r="E766" s="123">
        <f t="shared" si="5"/>
        <v>2.5093023255813955</v>
      </c>
      <c r="F766" s="124">
        <v>0.0331</v>
      </c>
      <c r="G766" s="125">
        <v>0.0122</v>
      </c>
      <c r="I766" s="129"/>
    </row>
    <row r="767" spans="1:9" ht="12.75" customHeight="1">
      <c r="A767" s="225" t="s">
        <v>215</v>
      </c>
      <c r="B767" s="226"/>
      <c r="C767" s="196">
        <v>167</v>
      </c>
      <c r="D767" s="196">
        <v>214</v>
      </c>
      <c r="E767" s="126">
        <f t="shared" si="5"/>
        <v>1.281437125748503</v>
      </c>
      <c r="F767" s="127">
        <v>0.0129</v>
      </c>
      <c r="G767" s="128">
        <v>0.0024</v>
      </c>
      <c r="I767" s="129"/>
    </row>
    <row r="768" spans="1:9" ht="12.75" customHeight="1">
      <c r="A768" s="223" t="s">
        <v>410</v>
      </c>
      <c r="B768" s="224"/>
      <c r="C768" s="190">
        <v>3</v>
      </c>
      <c r="D768" s="190">
        <v>6</v>
      </c>
      <c r="E768" s="123">
        <f t="shared" si="5"/>
        <v>2</v>
      </c>
      <c r="F768" s="124">
        <v>0.0002</v>
      </c>
      <c r="G768" s="125" t="s">
        <v>44</v>
      </c>
      <c r="I768" s="129"/>
    </row>
    <row r="769" spans="1:7" ht="12.75">
      <c r="A769" s="298" t="s">
        <v>127</v>
      </c>
      <c r="B769" s="299"/>
      <c r="C769" s="201">
        <v>12987</v>
      </c>
      <c r="D769" s="202">
        <v>88261</v>
      </c>
      <c r="E769" s="130">
        <v>8</v>
      </c>
      <c r="F769" s="131">
        <v>1</v>
      </c>
      <c r="G769" s="132">
        <f>D769/$D$769</f>
        <v>1</v>
      </c>
    </row>
    <row r="770" spans="1:7" ht="12.75">
      <c r="A770" s="35"/>
      <c r="B770" s="36"/>
      <c r="C770" s="36"/>
      <c r="D770" s="36"/>
      <c r="E770" s="36"/>
      <c r="F770" s="36"/>
      <c r="G770" s="36"/>
    </row>
  </sheetData>
  <mergeCells count="175">
    <mergeCell ref="A768:B768"/>
    <mergeCell ref="A769:B769"/>
    <mergeCell ref="A748:B748"/>
    <mergeCell ref="A749:B749"/>
    <mergeCell ref="A753:B753"/>
    <mergeCell ref="A754:B754"/>
    <mergeCell ref="A755:B755"/>
    <mergeCell ref="A757:B757"/>
    <mergeCell ref="A759:B759"/>
    <mergeCell ref="A760:B760"/>
    <mergeCell ref="A734:B734"/>
    <mergeCell ref="A735:B735"/>
    <mergeCell ref="A737:B737"/>
    <mergeCell ref="A738:B738"/>
    <mergeCell ref="A736:B736"/>
    <mergeCell ref="A730:B730"/>
    <mergeCell ref="A731:B731"/>
    <mergeCell ref="A732:B732"/>
    <mergeCell ref="A733:B733"/>
    <mergeCell ref="A130:A131"/>
    <mergeCell ref="B130:D130"/>
    <mergeCell ref="A63:G63"/>
    <mergeCell ref="A64:G64"/>
    <mergeCell ref="A129:D129"/>
    <mergeCell ref="A351:B351"/>
    <mergeCell ref="A352:B352"/>
    <mergeCell ref="A353:B353"/>
    <mergeCell ref="A415:A417"/>
    <mergeCell ref="B415:B417"/>
    <mergeCell ref="A363:B363"/>
    <mergeCell ref="A414:C414"/>
    <mergeCell ref="A356:B356"/>
    <mergeCell ref="A357:B357"/>
    <mergeCell ref="A358:B358"/>
    <mergeCell ref="A496:A498"/>
    <mergeCell ref="A427:C427"/>
    <mergeCell ref="C467:F467"/>
    <mergeCell ref="B496:B498"/>
    <mergeCell ref="A495:D495"/>
    <mergeCell ref="C497:D497"/>
    <mergeCell ref="A457:C457"/>
    <mergeCell ref="B458:B460"/>
    <mergeCell ref="A458:A460"/>
    <mergeCell ref="C458:F458"/>
    <mergeCell ref="B20:G20"/>
    <mergeCell ref="A68:G68"/>
    <mergeCell ref="A366:A367"/>
    <mergeCell ref="E366:E367"/>
    <mergeCell ref="A359:B359"/>
    <mergeCell ref="A360:B360"/>
    <mergeCell ref="A361:B361"/>
    <mergeCell ref="A362:B362"/>
    <mergeCell ref="A355:B355"/>
    <mergeCell ref="A67:G67"/>
    <mergeCell ref="C509:D509"/>
    <mergeCell ref="E509:F509"/>
    <mergeCell ref="C508:F508"/>
    <mergeCell ref="E468:F468"/>
    <mergeCell ref="A488:D488"/>
    <mergeCell ref="A507:C507"/>
    <mergeCell ref="B508:B510"/>
    <mergeCell ref="A508:A510"/>
    <mergeCell ref="B467:B469"/>
    <mergeCell ref="A467:A469"/>
    <mergeCell ref="C549:D549"/>
    <mergeCell ref="A537:D537"/>
    <mergeCell ref="E549:F549"/>
    <mergeCell ref="A548:A550"/>
    <mergeCell ref="B548:B550"/>
    <mergeCell ref="C548:F548"/>
    <mergeCell ref="A547:B547"/>
    <mergeCell ref="C459:D459"/>
    <mergeCell ref="E459:F459"/>
    <mergeCell ref="C468:D468"/>
    <mergeCell ref="A354:B354"/>
    <mergeCell ref="A347:B347"/>
    <mergeCell ref="A348:B348"/>
    <mergeCell ref="A349:B349"/>
    <mergeCell ref="A350:B350"/>
    <mergeCell ref="A343:C343"/>
    <mergeCell ref="A345:B345"/>
    <mergeCell ref="A346:B346"/>
    <mergeCell ref="A344:B344"/>
    <mergeCell ref="A319:A321"/>
    <mergeCell ref="B319:B321"/>
    <mergeCell ref="C304:F304"/>
    <mergeCell ref="E305:F305"/>
    <mergeCell ref="C305:D305"/>
    <mergeCell ref="C320:D320"/>
    <mergeCell ref="E320:F320"/>
    <mergeCell ref="A304:A306"/>
    <mergeCell ref="B304:B306"/>
    <mergeCell ref="A280:G280"/>
    <mergeCell ref="A318:C318"/>
    <mergeCell ref="C496:F496"/>
    <mergeCell ref="B245:C245"/>
    <mergeCell ref="D245:E245"/>
    <mergeCell ref="C416:D416"/>
    <mergeCell ref="C319:F319"/>
    <mergeCell ref="E262:F262"/>
    <mergeCell ref="A260:C260"/>
    <mergeCell ref="B261:B263"/>
    <mergeCell ref="A261:A263"/>
    <mergeCell ref="C261:F261"/>
    <mergeCell ref="A72:A73"/>
    <mergeCell ref="E72:E73"/>
    <mergeCell ref="C186:D186"/>
    <mergeCell ref="E186:F186"/>
    <mergeCell ref="B72:D72"/>
    <mergeCell ref="C185:F185"/>
    <mergeCell ref="F72:F73"/>
    <mergeCell ref="A244:C244"/>
    <mergeCell ref="E210:F210"/>
    <mergeCell ref="C209:F209"/>
    <mergeCell ref="C210:D210"/>
    <mergeCell ref="A209:A211"/>
    <mergeCell ref="A60:G60"/>
    <mergeCell ref="E497:F497"/>
    <mergeCell ref="E416:F416"/>
    <mergeCell ref="C415:F415"/>
    <mergeCell ref="B366:D366"/>
    <mergeCell ref="C262:D262"/>
    <mergeCell ref="A243:G243"/>
    <mergeCell ref="A466:C466"/>
    <mergeCell ref="G209:G211"/>
    <mergeCell ref="B209:B211"/>
    <mergeCell ref="A54:G55"/>
    <mergeCell ref="A58:G58"/>
    <mergeCell ref="A245:A246"/>
    <mergeCell ref="A57:G57"/>
    <mergeCell ref="A56:G56"/>
    <mergeCell ref="A59:G59"/>
    <mergeCell ref="G185:G187"/>
    <mergeCell ref="B185:B187"/>
    <mergeCell ref="A185:A187"/>
    <mergeCell ref="A208:B208"/>
    <mergeCell ref="A585:G585"/>
    <mergeCell ref="A586:G586"/>
    <mergeCell ref="A634:D634"/>
    <mergeCell ref="A667:B667"/>
    <mergeCell ref="A712:B712"/>
    <mergeCell ref="A713:B713"/>
    <mergeCell ref="A717:B717"/>
    <mergeCell ref="A718:B718"/>
    <mergeCell ref="A714:B714"/>
    <mergeCell ref="A716:B716"/>
    <mergeCell ref="A715:B715"/>
    <mergeCell ref="A719:B719"/>
    <mergeCell ref="A721:B721"/>
    <mergeCell ref="A723:B723"/>
    <mergeCell ref="A724:B724"/>
    <mergeCell ref="A720:B720"/>
    <mergeCell ref="A725:B725"/>
    <mergeCell ref="A726:B726"/>
    <mergeCell ref="A728:B728"/>
    <mergeCell ref="A729:B729"/>
    <mergeCell ref="A727:B727"/>
    <mergeCell ref="A740:B740"/>
    <mergeCell ref="A741:B741"/>
    <mergeCell ref="A742:B742"/>
    <mergeCell ref="A739:B739"/>
    <mergeCell ref="A743:B743"/>
    <mergeCell ref="A744:B744"/>
    <mergeCell ref="A745:B745"/>
    <mergeCell ref="A747:B747"/>
    <mergeCell ref="A746:B746"/>
    <mergeCell ref="A756:B756"/>
    <mergeCell ref="A758:B758"/>
    <mergeCell ref="A766:B766"/>
    <mergeCell ref="A767:B767"/>
    <mergeCell ref="A761:B761"/>
    <mergeCell ref="A762:B762"/>
    <mergeCell ref="A764:B764"/>
    <mergeCell ref="A765:B765"/>
    <mergeCell ref="A763:B763"/>
  </mergeCells>
  <printOptions/>
  <pageMargins left="0.4330708661417323" right="0.1968503937007874" top="0.5118110236220472" bottom="1" header="0" footer="0"/>
  <pageSetup horizontalDpi="600" verticalDpi="600" orientation="portrait" paperSize="9" r:id="rId2"/>
  <rowBreaks count="4" manualBreakCount="4">
    <brk id="243" max="255" man="1"/>
    <brk id="584" max="255" man="1"/>
    <brk id="633" max="255" man="1"/>
    <brk id="6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72"/>
  <sheetViews>
    <sheetView workbookViewId="0" topLeftCell="A9">
      <selection activeCell="K29" sqref="K29"/>
    </sheetView>
  </sheetViews>
  <sheetFormatPr defaultColWidth="11.421875" defaultRowHeight="12.75"/>
  <cols>
    <col min="8" max="8" width="8.57421875" style="0" customWidth="1"/>
  </cols>
  <sheetData>
    <row r="3" spans="2:5" ht="12.75">
      <c r="B3" s="303" t="s">
        <v>104</v>
      </c>
      <c r="C3" s="303"/>
      <c r="D3" s="303"/>
      <c r="E3" s="303"/>
    </row>
    <row r="4" spans="2:5" ht="12.75">
      <c r="B4" s="303" t="s">
        <v>105</v>
      </c>
      <c r="C4" s="303"/>
      <c r="D4" s="303" t="s">
        <v>108</v>
      </c>
      <c r="E4" s="303"/>
    </row>
    <row r="5" spans="2:5" ht="12.75">
      <c r="B5" t="s">
        <v>106</v>
      </c>
      <c r="C5" t="s">
        <v>107</v>
      </c>
      <c r="D5" t="s">
        <v>106</v>
      </c>
      <c r="E5" t="s">
        <v>107</v>
      </c>
    </row>
    <row r="6" spans="2:5" ht="12.75">
      <c r="B6">
        <v>16</v>
      </c>
      <c r="C6">
        <v>13</v>
      </c>
      <c r="D6">
        <v>5</v>
      </c>
      <c r="E6">
        <v>3</v>
      </c>
    </row>
    <row r="9" spans="2:4" ht="12.75">
      <c r="B9" t="s">
        <v>106</v>
      </c>
      <c r="C9" t="s">
        <v>107</v>
      </c>
      <c r="D9" t="s">
        <v>117</v>
      </c>
    </row>
    <row r="10" spans="1:11" ht="12.75">
      <c r="A10" t="s">
        <v>78</v>
      </c>
      <c r="B10" s="89">
        <f>I10/$E$14</f>
        <v>0.04535400726747466</v>
      </c>
      <c r="C10" s="89">
        <f>J10/$F$14</f>
        <v>0.090401534924723</v>
      </c>
      <c r="D10" s="89">
        <f>K10/$G$14</f>
        <v>0.06314733011531608</v>
      </c>
      <c r="I10">
        <v>4019</v>
      </c>
      <c r="J10">
        <v>5230</v>
      </c>
      <c r="K10">
        <v>9249</v>
      </c>
    </row>
    <row r="11" spans="1:11" ht="12.75">
      <c r="A11" t="s">
        <v>118</v>
      </c>
      <c r="B11" s="89">
        <f aca="true" t="shared" si="0" ref="B11:B17">I11/$E$14</f>
        <v>0.039271446949691924</v>
      </c>
      <c r="C11" s="89">
        <f aca="true" t="shared" si="1" ref="C11:C17">J11/$F$14</f>
        <v>0.08020327381466821</v>
      </c>
      <c r="D11" s="89">
        <f aca="true" t="shared" si="2" ref="D11:D17">K11/$G$14</f>
        <v>0.05544593662736316</v>
      </c>
      <c r="I11">
        <v>3480</v>
      </c>
      <c r="J11">
        <v>4640</v>
      </c>
      <c r="K11">
        <v>8121</v>
      </c>
    </row>
    <row r="12" spans="1:11" ht="12.75">
      <c r="A12" t="s">
        <v>80</v>
      </c>
      <c r="B12" s="89">
        <f t="shared" si="0"/>
        <v>0.040264518021982984</v>
      </c>
      <c r="C12" s="89">
        <f t="shared" si="1"/>
        <v>0.08423072269372375</v>
      </c>
      <c r="D12" s="89">
        <f t="shared" si="2"/>
        <v>0.05763072910621505</v>
      </c>
      <c r="E12" s="302" t="s">
        <v>152</v>
      </c>
      <c r="F12" s="302"/>
      <c r="G12" s="302"/>
      <c r="H12" s="7"/>
      <c r="I12">
        <v>3568</v>
      </c>
      <c r="J12">
        <v>4873</v>
      </c>
      <c r="K12">
        <v>8441</v>
      </c>
    </row>
    <row r="13" spans="1:11" ht="12.75">
      <c r="A13" t="s">
        <v>81</v>
      </c>
      <c r="B13" s="89">
        <f t="shared" si="0"/>
        <v>0.042747195702710634</v>
      </c>
      <c r="C13" s="89">
        <f t="shared" si="1"/>
        <v>0.08907057542391925</v>
      </c>
      <c r="D13" s="89">
        <f t="shared" si="2"/>
        <v>0.06104446735442113</v>
      </c>
      <c r="E13" s="88" t="s">
        <v>153</v>
      </c>
      <c r="F13" s="88" t="s">
        <v>154</v>
      </c>
      <c r="G13" s="88" t="s">
        <v>155</v>
      </c>
      <c r="H13" s="7"/>
      <c r="I13">
        <v>3788</v>
      </c>
      <c r="J13">
        <v>5153</v>
      </c>
      <c r="K13">
        <v>8941</v>
      </c>
    </row>
    <row r="14" spans="1:11" ht="12.75">
      <c r="A14" t="s">
        <v>82</v>
      </c>
      <c r="B14" s="89">
        <f t="shared" si="0"/>
        <v>0.04485747173132913</v>
      </c>
      <c r="C14" s="89">
        <f t="shared" si="1"/>
        <v>0.09228562045183482</v>
      </c>
      <c r="D14" s="89">
        <f t="shared" si="2"/>
        <v>0.06359111608758287</v>
      </c>
      <c r="E14" s="7">
        <v>88614</v>
      </c>
      <c r="F14" s="7">
        <v>57853</v>
      </c>
      <c r="G14" s="7">
        <v>146467</v>
      </c>
      <c r="H14" s="7"/>
      <c r="I14">
        <v>3975</v>
      </c>
      <c r="J14">
        <v>5339</v>
      </c>
      <c r="K14">
        <v>9314</v>
      </c>
    </row>
    <row r="15" spans="1:11" ht="12.75">
      <c r="A15" t="s">
        <v>119</v>
      </c>
      <c r="B15" s="89">
        <f t="shared" si="0"/>
        <v>0.04199110749994357</v>
      </c>
      <c r="C15" s="89">
        <f t="shared" si="1"/>
        <v>0.08580367483103729</v>
      </c>
      <c r="D15" s="89">
        <f t="shared" si="2"/>
        <v>0.05929663337133962</v>
      </c>
      <c r="E15" s="7"/>
      <c r="F15" s="7"/>
      <c r="G15" s="7"/>
      <c r="H15" s="7"/>
      <c r="I15">
        <v>3721</v>
      </c>
      <c r="J15">
        <v>4964</v>
      </c>
      <c r="K15">
        <v>8685</v>
      </c>
    </row>
    <row r="16" spans="1:11" ht="12.75">
      <c r="A16" t="s">
        <v>84</v>
      </c>
      <c r="B16" s="89">
        <f t="shared" si="0"/>
        <v>0.045997246484754103</v>
      </c>
      <c r="C16" s="89">
        <f t="shared" si="1"/>
        <v>0.09071266831452128</v>
      </c>
      <c r="D16" s="89">
        <f t="shared" si="2"/>
        <v>0.06365939085254699</v>
      </c>
      <c r="E16" s="7"/>
      <c r="F16" s="7"/>
      <c r="G16" s="7"/>
      <c r="H16" s="7"/>
      <c r="I16">
        <v>4076</v>
      </c>
      <c r="J16">
        <v>5248</v>
      </c>
      <c r="K16">
        <v>9324</v>
      </c>
    </row>
    <row r="17" spans="1:11" ht="12.75">
      <c r="A17" t="s">
        <v>85</v>
      </c>
      <c r="B17" s="89">
        <f t="shared" si="0"/>
        <v>0.05110930552734331</v>
      </c>
      <c r="C17" s="89">
        <f t="shared" si="1"/>
        <v>0.10089364423625395</v>
      </c>
      <c r="D17" s="89">
        <f t="shared" si="2"/>
        <v>0.07077362136180847</v>
      </c>
      <c r="E17" s="302" t="s">
        <v>156</v>
      </c>
      <c r="F17" s="302"/>
      <c r="G17" s="302"/>
      <c r="H17" s="7"/>
      <c r="I17">
        <v>4529</v>
      </c>
      <c r="J17">
        <v>5837</v>
      </c>
      <c r="K17">
        <v>10366</v>
      </c>
    </row>
    <row r="18" spans="1:11" ht="12.75">
      <c r="A18" t="s">
        <v>86</v>
      </c>
      <c r="B18" s="89">
        <f>I18/$E$19</f>
        <v>0.04553393332633447</v>
      </c>
      <c r="C18" s="89">
        <f>J18/$F$19</f>
        <v>0.07939503551676234</v>
      </c>
      <c r="D18" s="89">
        <f>K18/$G$19</f>
        <v>0.059801967075507646</v>
      </c>
      <c r="E18" s="88" t="s">
        <v>153</v>
      </c>
      <c r="F18" s="88" t="s">
        <v>154</v>
      </c>
      <c r="G18" s="88" t="s">
        <v>155</v>
      </c>
      <c r="H18" s="7"/>
      <c r="I18">
        <v>4771</v>
      </c>
      <c r="J18">
        <v>6058</v>
      </c>
      <c r="K18">
        <v>10829</v>
      </c>
    </row>
    <row r="19" spans="1:11" ht="12.75">
      <c r="A19" t="s">
        <v>120</v>
      </c>
      <c r="B19" s="89">
        <f aca="true" t="shared" si="3" ref="B19:B26">I19/$E$19</f>
        <v>0.043453363746552266</v>
      </c>
      <c r="C19" s="89">
        <f aca="true" t="shared" si="4" ref="C19:C26">J19/$F$19</f>
        <v>0.07403475662499016</v>
      </c>
      <c r="D19" s="89">
        <f aca="true" t="shared" si="5" ref="D19:D25">K19/$G$19</f>
        <v>0.05634495060221669</v>
      </c>
      <c r="E19" s="7">
        <v>104779</v>
      </c>
      <c r="F19" s="7">
        <v>76302</v>
      </c>
      <c r="G19" s="7">
        <v>181081</v>
      </c>
      <c r="H19" s="7"/>
      <c r="I19">
        <v>4553</v>
      </c>
      <c r="J19">
        <v>5649</v>
      </c>
      <c r="K19">
        <v>10203</v>
      </c>
    </row>
    <row r="20" spans="1:11" ht="12.75">
      <c r="A20" t="s">
        <v>88</v>
      </c>
      <c r="B20" s="89">
        <f t="shared" si="3"/>
        <v>0.04471315817100755</v>
      </c>
      <c r="C20" s="89">
        <f t="shared" si="4"/>
        <v>0.07766506775707059</v>
      </c>
      <c r="D20" s="89">
        <f t="shared" si="5"/>
        <v>0.05859808593944146</v>
      </c>
      <c r="E20" s="7"/>
      <c r="F20" s="7"/>
      <c r="G20" s="7"/>
      <c r="H20" s="7"/>
      <c r="I20">
        <v>4685</v>
      </c>
      <c r="J20">
        <v>5926</v>
      </c>
      <c r="K20">
        <v>10611</v>
      </c>
    </row>
    <row r="21" spans="1:11" ht="12.75">
      <c r="A21" t="s">
        <v>121</v>
      </c>
      <c r="B21" s="89">
        <f t="shared" si="3"/>
        <v>0.04919878983384075</v>
      </c>
      <c r="C21" s="89">
        <f t="shared" si="4"/>
        <v>0.0857120390029095</v>
      </c>
      <c r="D21" s="89">
        <f t="shared" si="5"/>
        <v>0.06458435727657788</v>
      </c>
      <c r="I21">
        <v>5155</v>
      </c>
      <c r="J21">
        <v>6540</v>
      </c>
      <c r="K21">
        <v>11695</v>
      </c>
    </row>
    <row r="22" spans="1:11" ht="12.75">
      <c r="A22" t="s">
        <v>90</v>
      </c>
      <c r="B22" s="89">
        <f t="shared" si="3"/>
        <v>0.050105460063562354</v>
      </c>
      <c r="C22" s="89">
        <f t="shared" si="4"/>
        <v>0.08702262063903961</v>
      </c>
      <c r="D22" s="89">
        <f t="shared" si="5"/>
        <v>0.06566122343039855</v>
      </c>
      <c r="I22">
        <v>5250</v>
      </c>
      <c r="J22">
        <v>6640</v>
      </c>
      <c r="K22">
        <v>11890</v>
      </c>
    </row>
    <row r="23" spans="1:11" ht="12.75">
      <c r="A23" t="s">
        <v>122</v>
      </c>
      <c r="B23" s="89">
        <f t="shared" si="3"/>
        <v>0.04651695473329579</v>
      </c>
      <c r="C23" s="89">
        <f t="shared" si="4"/>
        <v>0.08056145317291814</v>
      </c>
      <c r="D23" s="89">
        <f t="shared" si="5"/>
        <v>0.06086226605773107</v>
      </c>
      <c r="I23">
        <v>4874</v>
      </c>
      <c r="J23">
        <v>6147</v>
      </c>
      <c r="K23">
        <v>11021</v>
      </c>
    </row>
    <row r="24" spans="1:11" ht="12.75">
      <c r="A24" t="s">
        <v>125</v>
      </c>
      <c r="B24" s="89">
        <f t="shared" si="3"/>
        <v>0.047776749157751076</v>
      </c>
      <c r="C24" s="89">
        <f t="shared" si="4"/>
        <v>0.08437524573405678</v>
      </c>
      <c r="D24" s="89">
        <f t="shared" si="5"/>
        <v>0.06319823725294205</v>
      </c>
      <c r="I24">
        <v>5006</v>
      </c>
      <c r="J24">
        <v>6438</v>
      </c>
      <c r="K24">
        <v>11444</v>
      </c>
    </row>
    <row r="25" spans="1:11" ht="12.75">
      <c r="A25" t="s">
        <v>126</v>
      </c>
      <c r="B25" s="89">
        <f t="shared" si="3"/>
        <v>0.05272048788402256</v>
      </c>
      <c r="C25" s="89">
        <f t="shared" si="4"/>
        <v>0.09374590443238709</v>
      </c>
      <c r="D25" s="89">
        <f t="shared" si="5"/>
        <v>0.0700073447794081</v>
      </c>
      <c r="I25">
        <v>5524</v>
      </c>
      <c r="J25">
        <v>7153</v>
      </c>
      <c r="K25">
        <v>12677</v>
      </c>
    </row>
    <row r="26" spans="1:11" ht="12.75">
      <c r="A26" t="s">
        <v>151</v>
      </c>
      <c r="B26" s="89">
        <f t="shared" si="3"/>
        <v>0.05443838937191613</v>
      </c>
      <c r="C26" s="89">
        <f t="shared" si="4"/>
        <v>0.09738932138082881</v>
      </c>
      <c r="D26" s="89">
        <f>K26/$G$19</f>
        <v>0.07253659964325357</v>
      </c>
      <c r="I26" s="1">
        <v>5704</v>
      </c>
      <c r="J26" s="1">
        <v>7431</v>
      </c>
      <c r="K26" s="1">
        <v>13135</v>
      </c>
    </row>
    <row r="27" spans="1:11" ht="12.75">
      <c r="A27" t="s">
        <v>160</v>
      </c>
      <c r="B27" s="89">
        <v>0.0464</v>
      </c>
      <c r="C27" s="89">
        <v>0.1051</v>
      </c>
      <c r="D27" s="89">
        <f>K27/$G$19</f>
        <v>0.06603122359607026</v>
      </c>
      <c r="I27" s="1">
        <v>5111</v>
      </c>
      <c r="J27" s="1">
        <v>6846</v>
      </c>
      <c r="K27" s="1">
        <v>11957</v>
      </c>
    </row>
    <row r="28" spans="1:11" ht="12.75">
      <c r="A28" t="s">
        <v>163</v>
      </c>
      <c r="B28" s="89">
        <f>I27/E19</f>
        <v>0.04877885835902232</v>
      </c>
      <c r="C28" s="89">
        <f>J27/F19</f>
        <v>0.08972241880946764</v>
      </c>
      <c r="D28" s="89">
        <f>K28/$G$19</f>
        <v>0.07096824073204809</v>
      </c>
      <c r="I28" s="1">
        <v>5439</v>
      </c>
      <c r="J28" s="1">
        <v>7412</v>
      </c>
      <c r="K28" s="1">
        <v>12851</v>
      </c>
    </row>
    <row r="30" spans="1:8" ht="12.75">
      <c r="A30" s="8"/>
      <c r="B30" s="9" t="s">
        <v>106</v>
      </c>
      <c r="C30" s="9" t="s">
        <v>107</v>
      </c>
      <c r="D30" s="13" t="s">
        <v>93</v>
      </c>
      <c r="H30" s="176"/>
    </row>
    <row r="31" spans="1:8" ht="12.75">
      <c r="A31" s="11" t="s">
        <v>78</v>
      </c>
      <c r="B31" s="2">
        <v>8639</v>
      </c>
      <c r="C31" s="2">
        <v>6581</v>
      </c>
      <c r="D31" s="14"/>
      <c r="H31" s="177"/>
    </row>
    <row r="32" spans="1:8" ht="12.75">
      <c r="A32" s="11" t="s">
        <v>79</v>
      </c>
      <c r="B32" s="3">
        <v>10212</v>
      </c>
      <c r="C32" s="3">
        <v>9209</v>
      </c>
      <c r="D32" s="4">
        <v>0.276</v>
      </c>
      <c r="H32" s="175"/>
    </row>
    <row r="33" spans="1:8" ht="12.75">
      <c r="A33" s="11" t="s">
        <v>80</v>
      </c>
      <c r="B33" s="3">
        <v>7806</v>
      </c>
      <c r="C33" s="3">
        <v>6823</v>
      </c>
      <c r="D33" s="4">
        <v>-0.2467</v>
      </c>
      <c r="H33" s="175"/>
    </row>
    <row r="34" spans="1:8" ht="12.75">
      <c r="A34" s="11" t="s">
        <v>81</v>
      </c>
      <c r="B34" s="3">
        <v>7762</v>
      </c>
      <c r="C34" s="3">
        <v>6640</v>
      </c>
      <c r="D34" s="4">
        <v>-0.0155</v>
      </c>
      <c r="H34" s="175"/>
    </row>
    <row r="35" spans="1:8" ht="12.75">
      <c r="A35" s="11" t="s">
        <v>82</v>
      </c>
      <c r="B35" s="3">
        <v>10110</v>
      </c>
      <c r="C35" s="3">
        <v>8549</v>
      </c>
      <c r="D35" s="4">
        <v>0.2956</v>
      </c>
      <c r="H35" s="175"/>
    </row>
    <row r="36" spans="1:8" ht="12.75">
      <c r="A36" s="11" t="s">
        <v>83</v>
      </c>
      <c r="B36" s="3">
        <v>9050</v>
      </c>
      <c r="C36" s="3">
        <v>7936</v>
      </c>
      <c r="D36" s="4">
        <v>-0.0896</v>
      </c>
      <c r="H36" s="175"/>
    </row>
    <row r="37" spans="1:8" ht="12.75">
      <c r="A37" s="11" t="s">
        <v>84</v>
      </c>
      <c r="B37" s="3">
        <v>7754</v>
      </c>
      <c r="C37" s="3">
        <v>6801</v>
      </c>
      <c r="D37" s="4">
        <v>-0.1431</v>
      </c>
      <c r="H37" s="175"/>
    </row>
    <row r="38" spans="1:8" ht="12.75">
      <c r="A38" s="11" t="s">
        <v>85</v>
      </c>
      <c r="B38" s="3">
        <v>10540</v>
      </c>
      <c r="C38" s="3">
        <v>9994</v>
      </c>
      <c r="D38" s="4">
        <v>-0.4107</v>
      </c>
      <c r="H38" s="175"/>
    </row>
    <row r="39" spans="1:8" ht="12.75">
      <c r="A39" s="11" t="s">
        <v>86</v>
      </c>
      <c r="B39" s="3">
        <v>8976</v>
      </c>
      <c r="C39" s="3">
        <v>7419</v>
      </c>
      <c r="D39" s="4">
        <v>-0.2015</v>
      </c>
      <c r="H39" s="175"/>
    </row>
    <row r="40" spans="1:8" ht="12.75">
      <c r="A40" s="11" t="s">
        <v>87</v>
      </c>
      <c r="B40" s="3">
        <v>9074</v>
      </c>
      <c r="C40" s="3">
        <v>8044</v>
      </c>
      <c r="D40" s="4">
        <v>0.0441</v>
      </c>
      <c r="H40" s="175"/>
    </row>
    <row r="41" spans="1:8" ht="12.75">
      <c r="A41" s="11" t="s">
        <v>88</v>
      </c>
      <c r="B41" s="3">
        <v>6063</v>
      </c>
      <c r="C41" s="3">
        <v>5068</v>
      </c>
      <c r="D41" s="4">
        <v>-0.3497</v>
      </c>
      <c r="H41" s="175"/>
    </row>
    <row r="42" spans="1:8" ht="12.75">
      <c r="A42" s="11" t="s">
        <v>89</v>
      </c>
      <c r="B42" s="5">
        <v>6799</v>
      </c>
      <c r="C42" s="5">
        <v>5603</v>
      </c>
      <c r="D42" s="4">
        <v>0.1141</v>
      </c>
      <c r="H42" s="175"/>
    </row>
    <row r="43" spans="1:8" ht="12.75">
      <c r="A43" s="11" t="s">
        <v>90</v>
      </c>
      <c r="B43" s="5">
        <v>6444</v>
      </c>
      <c r="C43" s="5">
        <v>5229</v>
      </c>
      <c r="D43" s="4">
        <v>-0.0588</v>
      </c>
      <c r="H43" s="175"/>
    </row>
    <row r="44" spans="1:8" ht="12.75">
      <c r="A44" s="11" t="s">
        <v>116</v>
      </c>
      <c r="B44" s="12">
        <v>6584</v>
      </c>
      <c r="C44" s="12">
        <v>5764</v>
      </c>
      <c r="D44" s="4">
        <v>0.0578</v>
      </c>
      <c r="H44" s="175"/>
    </row>
    <row r="45" spans="1:8" ht="12.75">
      <c r="A45" s="11" t="s">
        <v>123</v>
      </c>
      <c r="B45" s="12">
        <v>5826</v>
      </c>
      <c r="C45" s="12">
        <v>4902</v>
      </c>
      <c r="D45" s="4">
        <v>-0.1312</v>
      </c>
      <c r="H45" s="175"/>
    </row>
    <row r="46" spans="1:8" ht="12.75">
      <c r="A46" s="11" t="s">
        <v>124</v>
      </c>
      <c r="B46" s="12">
        <v>5664</v>
      </c>
      <c r="C46" s="12">
        <v>4821</v>
      </c>
      <c r="D46" s="4">
        <v>-0.0226</v>
      </c>
      <c r="H46" s="175"/>
    </row>
    <row r="47" spans="1:8" ht="12.75">
      <c r="A47" s="92" t="s">
        <v>150</v>
      </c>
      <c r="B47" s="93">
        <v>8445</v>
      </c>
      <c r="C47" s="93">
        <v>6474</v>
      </c>
      <c r="D47" s="4">
        <v>0.4228</v>
      </c>
      <c r="H47" s="175"/>
    </row>
    <row r="48" spans="1:8" ht="12.75">
      <c r="A48" s="92" t="s">
        <v>159</v>
      </c>
      <c r="B48" s="106">
        <v>11767</v>
      </c>
      <c r="C48" s="107">
        <v>10103</v>
      </c>
      <c r="D48" s="4">
        <f>(C48-C47)/C47</f>
        <v>0.5605498918751931</v>
      </c>
      <c r="H48" s="175"/>
    </row>
    <row r="49" spans="1:8" ht="12.75">
      <c r="A49" s="11" t="s">
        <v>163</v>
      </c>
      <c r="B49" s="106">
        <v>12843</v>
      </c>
      <c r="C49" s="107">
        <v>12067</v>
      </c>
      <c r="D49" s="4">
        <v>0.139</v>
      </c>
      <c r="H49" s="175"/>
    </row>
    <row r="50" ht="12.75">
      <c r="H50" s="175"/>
    </row>
    <row r="51" ht="12.75">
      <c r="H51" s="175"/>
    </row>
    <row r="53" spans="1:6" ht="31.5">
      <c r="A53" s="109" t="s">
        <v>187</v>
      </c>
      <c r="B53" s="109" t="s">
        <v>174</v>
      </c>
      <c r="E53" s="109" t="s">
        <v>226</v>
      </c>
      <c r="F53" s="109" t="s">
        <v>174</v>
      </c>
    </row>
    <row r="54" spans="1:6" ht="12.75">
      <c r="A54" s="117" t="s">
        <v>176</v>
      </c>
      <c r="B54" s="112">
        <v>0.7596</v>
      </c>
      <c r="E54" s="117" t="s">
        <v>183</v>
      </c>
      <c r="F54" s="112">
        <v>0.005</v>
      </c>
    </row>
    <row r="55" spans="1:6" ht="12.75">
      <c r="A55" s="117" t="s">
        <v>177</v>
      </c>
      <c r="B55" s="112">
        <v>0.1155</v>
      </c>
      <c r="E55" s="117" t="s">
        <v>184</v>
      </c>
      <c r="F55" s="112">
        <v>0.1776</v>
      </c>
    </row>
    <row r="56" spans="1:6" ht="12.75">
      <c r="A56" s="117" t="s">
        <v>178</v>
      </c>
      <c r="B56" s="112">
        <v>0.0819</v>
      </c>
      <c r="E56" s="117" t="s">
        <v>91</v>
      </c>
      <c r="F56" s="112">
        <v>0.1538</v>
      </c>
    </row>
    <row r="57" spans="1:6" ht="12.75">
      <c r="A57" s="117" t="s">
        <v>179</v>
      </c>
      <c r="B57" s="112">
        <v>0.0076</v>
      </c>
      <c r="E57" s="117" t="s">
        <v>185</v>
      </c>
      <c r="F57" s="112">
        <v>0.6633</v>
      </c>
    </row>
    <row r="58" spans="1:6" ht="12.75">
      <c r="A58" s="117" t="s">
        <v>180</v>
      </c>
      <c r="B58" s="112">
        <v>0.0203</v>
      </c>
      <c r="E58" s="188" t="s">
        <v>390</v>
      </c>
      <c r="F58" s="112">
        <v>0.0002</v>
      </c>
    </row>
    <row r="59" spans="1:6" ht="12.75">
      <c r="A59" s="117" t="s">
        <v>181</v>
      </c>
      <c r="B59" s="112">
        <v>0.0101</v>
      </c>
      <c r="E59" s="113" t="s">
        <v>127</v>
      </c>
      <c r="F59" s="119">
        <v>1</v>
      </c>
    </row>
    <row r="60" spans="1:2" ht="12.75">
      <c r="A60" s="117" t="s">
        <v>182</v>
      </c>
      <c r="B60" s="112">
        <v>0.0036</v>
      </c>
    </row>
    <row r="61" spans="1:2" ht="12.75">
      <c r="A61" s="117" t="s">
        <v>189</v>
      </c>
      <c r="B61" s="112">
        <v>0.0007</v>
      </c>
    </row>
    <row r="62" spans="1:2" ht="12.75">
      <c r="A62" s="117" t="s">
        <v>219</v>
      </c>
      <c r="B62" s="112">
        <v>0.0002</v>
      </c>
    </row>
    <row r="63" spans="1:2" ht="12.75">
      <c r="A63" s="117" t="s">
        <v>388</v>
      </c>
      <c r="B63" s="112">
        <v>0.0002</v>
      </c>
    </row>
    <row r="64" spans="1:2" ht="12.75">
      <c r="A64" s="117" t="s">
        <v>389</v>
      </c>
      <c r="B64" s="112">
        <v>0.0002</v>
      </c>
    </row>
    <row r="65" spans="1:2" ht="12.75">
      <c r="A65" s="113" t="s">
        <v>127</v>
      </c>
      <c r="B65" s="119">
        <v>1</v>
      </c>
    </row>
    <row r="66" ht="12.75">
      <c r="A66" s="27"/>
    </row>
    <row r="67" ht="12.75">
      <c r="A67" s="113"/>
    </row>
    <row r="68" ht="12.75">
      <c r="A68" s="113"/>
    </row>
    <row r="69" ht="12.75">
      <c r="A69" s="113"/>
    </row>
    <row r="70" ht="12.75">
      <c r="A70" s="113"/>
    </row>
    <row r="71" ht="12.75">
      <c r="A71" s="113"/>
    </row>
    <row r="72" ht="12.75">
      <c r="A72" s="113"/>
    </row>
  </sheetData>
  <mergeCells count="5">
    <mergeCell ref="E17:G17"/>
    <mergeCell ref="B3:E3"/>
    <mergeCell ref="B4:C4"/>
    <mergeCell ref="D4:E4"/>
    <mergeCell ref="E12:G1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marisol</cp:lastModifiedBy>
  <cp:lastPrinted>2005-01-13T12:58:45Z</cp:lastPrinted>
  <dcterms:created xsi:type="dcterms:W3CDTF">2003-10-01T11:18:19Z</dcterms:created>
  <dcterms:modified xsi:type="dcterms:W3CDTF">2005-01-13T13:59:09Z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