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Convocatoria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<sst xmlns="http://schemas.openxmlformats.org/spreadsheetml/2006/main" count="14" uniqueCount="14">
  <si>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IRSC</t>
  </si>
  <si>
    <t>(1) CLIUC = Quantia, en euros, del límit màxim d'ingressos de la unitat de convivència que permet l'accés a l'ajuda. (Coeficient CLIUC*IRSC)</t>
  </si>
  <si>
    <t xml:space="preserve">Suma de coeficients CLIUC* </t>
  </si>
  <si>
    <t>Límit d'ingressos de la unitat de convivència que permet l'accés a la subvenció.</t>
  </si>
  <si>
    <t>Càlcul orientatiu per accedir a les subvencions per concurrència competitiva</t>
  </si>
  <si>
    <t>Ingressos anuals de la unitat familiar:</t>
  </si>
  <si>
    <t>Quantia CLIUC (1)</t>
  </si>
  <si>
    <t xml:space="preserve">Nombre de membres de la unitat familiar: </t>
  </si>
  <si>
    <t>No</t>
  </si>
  <si>
    <t>Si</t>
  </si>
  <si>
    <t>(2) IUC = Ingressos ponderats, en euros, de la unitat de convivència. (Ingressos anuals*Coeficient Càlcul IUC)</t>
  </si>
  <si>
    <t>Coeficient càlcul IUC</t>
  </si>
  <si>
    <t>Definicions:</t>
  </si>
  <si>
    <t>IUCP (2)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</si>
</sst>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#,##0.000_ ;\-#,##0.000\ "/>
    <numFmt numFmtId="166" formatCode="#,##0.0000_ ;\-#,##0.00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#,##0.00_ ;\-#,##0.00\ 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Verdana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46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4" fontId="2" fillId="0" borderId="0" xfId="46" applyFont="1" applyAlignment="1">
      <alignment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2" fillId="0" borderId="0" xfId="46" applyFont="1" applyAlignment="1">
      <alignment horizontal="right"/>
    </xf>
    <xf numFmtId="172" fontId="0" fillId="0" borderId="0" xfId="46" applyNumberFormat="1" applyFont="1" applyAlignment="1">
      <alignment/>
    </xf>
    <xf numFmtId="0" fontId="45" fillId="0" borderId="0" xfId="0" applyFont="1" applyAlignment="1">
      <alignment/>
    </xf>
    <xf numFmtId="0" fontId="35" fillId="0" borderId="0" xfId="47" applyAlignment="1">
      <alignment/>
    </xf>
    <xf numFmtId="44" fontId="0" fillId="33" borderId="10" xfId="46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46" fillId="0" borderId="0" xfId="0" applyFont="1" applyAlignment="1">
      <alignment horizontal="justify" vertical="center" wrapText="1"/>
    </xf>
    <xf numFmtId="0" fontId="0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color indexed="10"/>
      </font>
    </dxf>
    <dxf>
      <font>
        <color rgb="FFFF0000"/>
      </font>
    </dxf>
    <dxf>
      <font>
        <color rgb="FFC0000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142875</xdr:rowOff>
    </xdr:from>
    <xdr:to>
      <xdr:col>5</xdr:col>
      <xdr:colOff>1171575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629150"/>
          <a:ext cx="762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Si la unitat de convivència està formada per una sola persona adulta, el coeficient és 1,41.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26</xdr:row>
      <xdr:rowOff>142875</xdr:rowOff>
    </xdr:from>
    <xdr:to>
      <xdr:col>6</xdr:col>
      <xdr:colOff>219075</xdr:colOff>
      <xdr:row>27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4791075"/>
          <a:ext cx="818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la unitat de convivència està formada per dos o més persones: 
</a:t>
          </a:r>
        </a:p>
      </xdr:txBody>
    </xdr:sp>
    <xdr:clientData/>
  </xdr:twoCellAnchor>
  <xdr:twoCellAnchor>
    <xdr:from>
      <xdr:col>0</xdr:col>
      <xdr:colOff>285750</xdr:colOff>
      <xdr:row>27</xdr:row>
      <xdr:rowOff>142875</xdr:rowOff>
    </xdr:from>
    <xdr:to>
      <xdr:col>5</xdr:col>
      <xdr:colOff>981075</xdr:colOff>
      <xdr:row>31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4953000"/>
          <a:ext cx="7153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la primera persona adulta el coeficient és 1,41 vegada l’IRSC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per cada persona addicional s’afegeix 0,46</a:t>
          </a:r>
        </a:p>
      </xdr:txBody>
    </xdr:sp>
    <xdr:clientData/>
  </xdr:twoCellAnchor>
  <xdr:oneCellAnchor>
    <xdr:from>
      <xdr:col>3</xdr:col>
      <xdr:colOff>1162050</xdr:colOff>
      <xdr:row>29</xdr:row>
      <xdr:rowOff>142875</xdr:rowOff>
    </xdr:from>
    <xdr:ext cx="228600" cy="276225"/>
    <xdr:sp fLocksText="0">
      <xdr:nvSpPr>
        <xdr:cNvPr id="4" name="QuadreDeText 5"/>
        <xdr:cNvSpPr txBox="1">
          <a:spLocks noChangeArrowheads="1"/>
        </xdr:cNvSpPr>
      </xdr:nvSpPr>
      <xdr:spPr>
        <a:xfrm>
          <a:off x="5295900" y="52768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476250</xdr:colOff>
      <xdr:row>23</xdr:row>
      <xdr:rowOff>114300</xdr:rowOff>
    </xdr:from>
    <xdr:ext cx="3695700" cy="266700"/>
    <xdr:sp>
      <xdr:nvSpPr>
        <xdr:cNvPr id="5" name="QuadreDeText 7"/>
        <xdr:cNvSpPr txBox="1">
          <a:spLocks noChangeArrowheads="1"/>
        </xdr:cNvSpPr>
      </xdr:nvSpPr>
      <xdr:spPr>
        <a:xfrm>
          <a:off x="476250" y="4276725"/>
          <a:ext cx="3695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Coeficient Càlcul IUC: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0,70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oneCellAnchor>
  <xdr:twoCellAnchor>
    <xdr:from>
      <xdr:col>0</xdr:col>
      <xdr:colOff>285750</xdr:colOff>
      <xdr:row>32</xdr:row>
      <xdr:rowOff>0</xdr:rowOff>
    </xdr:from>
    <xdr:to>
      <xdr:col>5</xdr:col>
      <xdr:colOff>990600</xdr:colOff>
      <xdr:row>38</xdr:row>
      <xdr:rowOff>28575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285750" y="5619750"/>
          <a:ext cx="7162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IUC: ingressos, en euros, de la unitat de convivència.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IUCP: ingressos, en euros, de la unitat de convivència amb coeficient de ponderació.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LIUC: límit màxim d'ingressos de la unitat de convivència que permet l'accés a la subvenció, expressat en nombre de vegades l'indicador de renda de suficiència de Catalunya (IRSC).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CLIUC: quantia, en euros, del límit màxim d'ingressos de la unitat de convivència que permet l'accés a la subvenció.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5</xdr:col>
      <xdr:colOff>704850</xdr:colOff>
      <xdr:row>21</xdr:row>
      <xdr:rowOff>57150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9525" y="3171825"/>
          <a:ext cx="7153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IUC és més petit que CLIUC podeu accedir a la subvenció, si es compleixen la resta de requisits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IUC és més gran que CLIUC no podeu accedir a la subvenció, excepcionalment, depenent del pressupost, podríen accedir a la subvenció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els ingressos anuals de la unitat familiar superen 2,807 vegades l'IRSC (22.365,41 €) no podeu accedir a la subvenció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7">
      <selection activeCell="C6" sqref="C6"/>
    </sheetView>
  </sheetViews>
  <sheetFormatPr defaultColWidth="9.140625" defaultRowHeight="12.75"/>
  <cols>
    <col min="1" max="1" width="24.28125" style="0" customWidth="1"/>
    <col min="2" max="2" width="23.140625" style="0" customWidth="1"/>
    <col min="3" max="3" width="14.57421875" style="0" customWidth="1"/>
    <col min="4" max="4" width="19.57421875" style="0" customWidth="1"/>
    <col min="5" max="5" width="15.28125" style="0" customWidth="1"/>
    <col min="6" max="6" width="23.8515625" style="0" customWidth="1"/>
    <col min="7" max="7" width="10.8515625" style="0" bestFit="1" customWidth="1"/>
  </cols>
  <sheetData>
    <row r="2" ht="15.75">
      <c r="A2" s="2" t="s">
        <v>3</v>
      </c>
    </row>
    <row r="3" spans="1:7" ht="12.75">
      <c r="A3" t="s">
        <v>4</v>
      </c>
      <c r="G3" s="15" t="s">
        <v>8</v>
      </c>
    </row>
    <row r="4" ht="12.75">
      <c r="G4" s="15" t="s">
        <v>9</v>
      </c>
    </row>
    <row r="5" ht="13.5" thickBot="1"/>
    <row r="6" spans="1:3" ht="13.5" thickBot="1">
      <c r="A6" s="5" t="s">
        <v>7</v>
      </c>
      <c r="C6" s="18"/>
    </row>
    <row r="12" spans="1:2" ht="13.5" thickBot="1">
      <c r="A12" t="s">
        <v>2</v>
      </c>
      <c r="B12" s="1">
        <f>IF(C6=0,0,(1*1.41)+((C6-1)*0.46))</f>
        <v>0</v>
      </c>
    </row>
    <row r="13" spans="1:5" ht="27.75" customHeight="1" thickBot="1">
      <c r="A13" t="s">
        <v>0</v>
      </c>
      <c r="B13" s="3">
        <v>7967.73</v>
      </c>
      <c r="D13" s="4" t="s">
        <v>5</v>
      </c>
      <c r="E13" s="17"/>
    </row>
    <row r="14" spans="2:5" ht="12.75">
      <c r="B14" s="3"/>
      <c r="D14" s="5" t="s">
        <v>11</v>
      </c>
      <c r="E14" s="14">
        <f>0.7</f>
        <v>0.7</v>
      </c>
    </row>
    <row r="15" spans="1:6" ht="12.75">
      <c r="A15" s="5" t="s">
        <v>6</v>
      </c>
      <c r="B15" s="6">
        <f>B13*B12</f>
        <v>0</v>
      </c>
      <c r="D15" s="5" t="s">
        <v>13</v>
      </c>
      <c r="E15" s="13">
        <f>E13*0.7</f>
        <v>0</v>
      </c>
      <c r="F15" s="11"/>
    </row>
    <row r="16" ht="12.75">
      <c r="B16" s="5"/>
    </row>
    <row r="17" spans="2:6" ht="12.75">
      <c r="B17" s="5" t="str">
        <f>IF(OR(ISBLANK(C6),ISBLANK(E13)),"Cal informar el nombre de membres de la unitat familiar i els ingressos de la unitat familiar",IF(E13&gt;22365.41,"NO podeu accedir a la subvenció",IF(E15&lt;=B15,"SI podeu accedir a la subvenció","NO podeu accedir a la subvenció")))</f>
        <v>Cal informar el nombre de membres de la unitat familiar i els ingressos de la unitat familiar</v>
      </c>
      <c r="C17" s="5"/>
      <c r="F17" s="7"/>
    </row>
    <row r="18" ht="12.75">
      <c r="F18" s="7"/>
    </row>
    <row r="19" ht="12.75">
      <c r="A19" s="10"/>
    </row>
    <row r="20" spans="1:6" ht="27" customHeight="1">
      <c r="A20" s="20"/>
      <c r="B20" s="21"/>
      <c r="C20" s="21"/>
      <c r="D20" s="21"/>
      <c r="E20" s="21"/>
      <c r="F20" s="9"/>
    </row>
    <row r="21" ht="12.75">
      <c r="A21" s="10"/>
    </row>
    <row r="23" ht="12.75">
      <c r="A23" t="s">
        <v>1</v>
      </c>
    </row>
    <row r="24" ht="12.75">
      <c r="A24" s="12" t="s">
        <v>10</v>
      </c>
    </row>
    <row r="27" ht="12.75">
      <c r="B27" s="8"/>
    </row>
    <row r="32" spans="1:5" ht="12.75">
      <c r="A32" s="5" t="s">
        <v>12</v>
      </c>
      <c r="E32" s="16"/>
    </row>
    <row r="33" ht="12.75">
      <c r="A33" s="12"/>
    </row>
    <row r="34" ht="12.75">
      <c r="A34" s="19"/>
    </row>
    <row r="35" ht="12.75">
      <c r="A35" s="19"/>
    </row>
    <row r="36" ht="12.75">
      <c r="A36" s="19"/>
    </row>
    <row r="37" ht="12.75">
      <c r="A37" s="19"/>
    </row>
  </sheetData>
  <sheetProtection password="89BC" sheet="1" objects="1" scenarios="1"/>
  <mergeCells count="1">
    <mergeCell ref="A20:E20"/>
  </mergeCells>
  <conditionalFormatting sqref="C17">
    <cfRule type="expression" priority="1" dxfId="0" stopIfTrue="1">
      <formula>$E$15&gt;$B$15</formula>
    </cfRule>
  </conditionalFormatting>
  <conditionalFormatting sqref="B17">
    <cfRule type="expression" priority="2" dxfId="2" stopIfTrue="1">
      <formula>OR(ISBLANK('Convocatoria 2018'!#REF!),ISBLANK(E13))</formula>
    </cfRule>
    <cfRule type="cellIs" priority="3" dxfId="1" operator="equal" stopIfTrue="1">
      <formula>"NO podeu accedir a la subvenció"</formula>
    </cfRule>
    <cfRule type="expression" priority="4" dxfId="0" stopIfTrue="1">
      <formula>$E$15&gt;$B$15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Medi Ambient i Habitatge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fperezt</dc:creator>
  <cp:keywords/>
  <dc:description/>
  <cp:lastModifiedBy>Marisol Sanz</cp:lastModifiedBy>
  <cp:lastPrinted>2018-03-13T12:31:35Z</cp:lastPrinted>
  <dcterms:created xsi:type="dcterms:W3CDTF">2015-05-07T06:39:12Z</dcterms:created>
  <dcterms:modified xsi:type="dcterms:W3CDTF">2018-05-22T11:54:59Z</dcterms:modified>
  <cp:category/>
  <cp:version/>
  <cp:contentType/>
  <cp:contentStatus/>
</cp:coreProperties>
</file>